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M-PASS\GP\COMMUN\008772\TRAVAIL\3_DCE\RC ET ANNEXES\"/>
    </mc:Choice>
  </mc:AlternateContent>
  <workbookProtection workbookAlgorithmName="SHA-512" workbookHashValue="HaXybNFBFq/NFBavqk3Sx7fZ5LgtPemzT4p5cQR9b+b6SaQqhzbbvE1n6MW2/+UKpCrFhJCHPyNkGesCHdYUpw==" workbookSaltValue="tAzQRgbcC8yOnR2Y63kt2Q==" workbookSpinCount="100000" lockStructure="1"/>
  <bookViews>
    <workbookView xWindow="-120" yWindow="-120" windowWidth="29040" windowHeight="15840" firstSheet="1" activeTab="5"/>
  </bookViews>
  <sheets>
    <sheet name="1_PAGE DE GARDE" sheetId="12" r:id="rId1"/>
    <sheet name="2_CAT 1 _PRIX SUR BPU" sheetId="6" r:id="rId2"/>
    <sheet name="3_CAT 2_PRIX SUR CATALOGUE" sheetId="10" r:id="rId3"/>
    <sheet name="4_SIMULATION CAT 1" sheetId="7" r:id="rId4"/>
    <sheet name="5_SIMULATION CAT 2" sheetId="11" r:id="rId5"/>
    <sheet name="6_SIMULATION SYNTHESE" sheetId="8" r:id="rId6"/>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6" i="8" l="1"/>
  <c r="F38" i="11" l="1"/>
  <c r="F37" i="11"/>
  <c r="F35" i="11"/>
  <c r="F36" i="11"/>
  <c r="F34" i="11"/>
  <c r="F6" i="11" l="1"/>
  <c r="G6" i="11" s="1"/>
  <c r="F7" i="11"/>
  <c r="G7" i="11" s="1"/>
  <c r="F8" i="11"/>
  <c r="G8" i="11" s="1"/>
  <c r="F9" i="11"/>
  <c r="G9" i="11" s="1"/>
  <c r="F10" i="11"/>
  <c r="G10" i="11" s="1"/>
  <c r="F11" i="11"/>
  <c r="G11" i="11" s="1"/>
  <c r="F12" i="11"/>
  <c r="G12" i="11" s="1"/>
  <c r="F13" i="11"/>
  <c r="G13" i="11" s="1"/>
  <c r="F14" i="11"/>
  <c r="G14" i="11" s="1"/>
  <c r="F15" i="11"/>
  <c r="G15" i="11" s="1"/>
  <c r="F16" i="11"/>
  <c r="G16" i="11" s="1"/>
  <c r="F17" i="11"/>
  <c r="G17" i="11" s="1"/>
  <c r="F18" i="11"/>
  <c r="G18" i="11" s="1"/>
  <c r="F19" i="11"/>
  <c r="G19" i="11" s="1"/>
  <c r="F20" i="11"/>
  <c r="G20" i="11" s="1"/>
  <c r="F21" i="11"/>
  <c r="G21" i="11" s="1"/>
  <c r="F22" i="11"/>
  <c r="G22" i="11" s="1"/>
  <c r="F23" i="11"/>
  <c r="G23" i="11" s="1"/>
  <c r="F24" i="11"/>
  <c r="G24" i="11" s="1"/>
  <c r="F25" i="11"/>
  <c r="G25" i="11" s="1"/>
  <c r="F26" i="11"/>
  <c r="G26" i="11" s="1"/>
  <c r="F27" i="11"/>
  <c r="G27" i="11" s="1"/>
  <c r="F28" i="11"/>
  <c r="G28" i="11" s="1"/>
  <c r="F29" i="11"/>
  <c r="G29" i="11" s="1"/>
  <c r="F30" i="11"/>
  <c r="G30" i="11" s="1"/>
  <c r="F31" i="11"/>
  <c r="G31" i="11" s="1"/>
  <c r="F32" i="11"/>
  <c r="G32" i="11" s="1"/>
  <c r="F33" i="11"/>
  <c r="G33" i="11" s="1"/>
  <c r="G34" i="11"/>
  <c r="G35" i="11"/>
  <c r="G36" i="11"/>
  <c r="G37" i="11"/>
  <c r="G38" i="11"/>
  <c r="F5" i="11"/>
  <c r="G5" i="11" s="1"/>
  <c r="F336" i="7" l="1"/>
  <c r="F337" i="7"/>
  <c r="G337" i="7" s="1"/>
  <c r="F338" i="7"/>
  <c r="G338" i="7" s="1"/>
  <c r="F339" i="7"/>
  <c r="F335" i="7"/>
  <c r="F328" i="7"/>
  <c r="F329" i="7"/>
  <c r="F330" i="7"/>
  <c r="F310" i="7"/>
  <c r="F311" i="7"/>
  <c r="F312" i="7"/>
  <c r="F313" i="7"/>
  <c r="F314" i="7"/>
  <c r="F315" i="7"/>
  <c r="F316" i="7"/>
  <c r="F317" i="7"/>
  <c r="F318" i="7"/>
  <c r="F319" i="7"/>
  <c r="F320" i="7"/>
  <c r="F321" i="7"/>
  <c r="F322" i="7"/>
  <c r="F323" i="7"/>
  <c r="F217" i="7"/>
  <c r="F218" i="7"/>
  <c r="F219" i="7"/>
  <c r="F220" i="7"/>
  <c r="F221" i="7"/>
  <c r="F222" i="7"/>
  <c r="F223" i="7"/>
  <c r="F224" i="7"/>
  <c r="F225" i="7"/>
  <c r="F226" i="7"/>
  <c r="F227" i="7"/>
  <c r="F228" i="7"/>
  <c r="F229" i="7"/>
  <c r="F230" i="7"/>
  <c r="F231" i="7"/>
  <c r="F232" i="7"/>
  <c r="F233" i="7"/>
  <c r="F234" i="7"/>
  <c r="F235" i="7"/>
  <c r="F236" i="7"/>
  <c r="F237" i="7"/>
  <c r="F238" i="7"/>
  <c r="F239" i="7"/>
  <c r="F240" i="7"/>
  <c r="F241" i="7"/>
  <c r="F242" i="7"/>
  <c r="F243" i="7"/>
  <c r="F244" i="7"/>
  <c r="F245" i="7"/>
  <c r="F246" i="7"/>
  <c r="F247" i="7"/>
  <c r="F248" i="7"/>
  <c r="F249" i="7"/>
  <c r="F250" i="7"/>
  <c r="F251" i="7"/>
  <c r="F252" i="7"/>
  <c r="F253" i="7"/>
  <c r="F254" i="7"/>
  <c r="F255" i="7"/>
  <c r="F256" i="7"/>
  <c r="F257" i="7"/>
  <c r="F258" i="7"/>
  <c r="F259" i="7"/>
  <c r="F260" i="7"/>
  <c r="F261" i="7"/>
  <c r="F262" i="7"/>
  <c r="F263" i="7"/>
  <c r="F264" i="7"/>
  <c r="F265" i="7"/>
  <c r="F266" i="7"/>
  <c r="F267" i="7"/>
  <c r="F268" i="7"/>
  <c r="F269" i="7"/>
  <c r="F270" i="7"/>
  <c r="F271" i="7"/>
  <c r="F272" i="7"/>
  <c r="F273" i="7"/>
  <c r="F274" i="7"/>
  <c r="F275" i="7"/>
  <c r="F276" i="7"/>
  <c r="F277" i="7"/>
  <c r="F278" i="7"/>
  <c r="F279" i="7"/>
  <c r="F280" i="7"/>
  <c r="F281" i="7"/>
  <c r="F282" i="7"/>
  <c r="F283" i="7"/>
  <c r="F284" i="7"/>
  <c r="F285" i="7"/>
  <c r="F286" i="7"/>
  <c r="F287" i="7"/>
  <c r="F288" i="7"/>
  <c r="F289" i="7"/>
  <c r="F290" i="7"/>
  <c r="F291" i="7"/>
  <c r="F292" i="7"/>
  <c r="F293" i="7"/>
  <c r="F294" i="7"/>
  <c r="F295" i="7"/>
  <c r="F296" i="7"/>
  <c r="F297" i="7"/>
  <c r="F298" i="7"/>
  <c r="F299" i="7"/>
  <c r="F300" i="7"/>
  <c r="F301" i="7"/>
  <c r="F302" i="7"/>
  <c r="F303" i="7"/>
  <c r="F304" i="7"/>
  <c r="F305" i="7"/>
  <c r="F170" i="7"/>
  <c r="F171" i="7"/>
  <c r="F172" i="7"/>
  <c r="F173" i="7"/>
  <c r="F174" i="7"/>
  <c r="F175" i="7"/>
  <c r="F176" i="7"/>
  <c r="F177" i="7"/>
  <c r="F178" i="7"/>
  <c r="F179" i="7"/>
  <c r="F180" i="7"/>
  <c r="F181" i="7"/>
  <c r="F182" i="7"/>
  <c r="F183" i="7"/>
  <c r="F184" i="7"/>
  <c r="F185" i="7"/>
  <c r="F186" i="7"/>
  <c r="F187" i="7"/>
  <c r="F188" i="7"/>
  <c r="F189" i="7"/>
  <c r="F190" i="7"/>
  <c r="F191" i="7"/>
  <c r="F192" i="7"/>
  <c r="F193" i="7"/>
  <c r="F194" i="7"/>
  <c r="F195" i="7"/>
  <c r="F196" i="7"/>
  <c r="F197" i="7"/>
  <c r="F198" i="7"/>
  <c r="F199" i="7"/>
  <c r="F200" i="7"/>
  <c r="F201" i="7"/>
  <c r="F202" i="7"/>
  <c r="F203" i="7"/>
  <c r="F204" i="7"/>
  <c r="F205" i="7"/>
  <c r="F206" i="7"/>
  <c r="F207" i="7"/>
  <c r="F208" i="7"/>
  <c r="F209" i="7"/>
  <c r="F210" i="7"/>
  <c r="F211" i="7"/>
  <c r="F212" i="7"/>
  <c r="F169" i="7"/>
  <c r="F153" i="7"/>
  <c r="F154" i="7"/>
  <c r="F155" i="7"/>
  <c r="F156" i="7"/>
  <c r="F157" i="7"/>
  <c r="F158" i="7"/>
  <c r="F159" i="7"/>
  <c r="F160" i="7"/>
  <c r="F161" i="7"/>
  <c r="F162" i="7"/>
  <c r="F163" i="7"/>
  <c r="F164"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38" i="7"/>
  <c r="F139" i="7"/>
  <c r="F140" i="7"/>
  <c r="F141" i="7"/>
  <c r="F142" i="7"/>
  <c r="F143" i="7"/>
  <c r="F144" i="7"/>
  <c r="F145" i="7"/>
  <c r="F146" i="7"/>
  <c r="F147" i="7"/>
  <c r="F148" i="7"/>
  <c r="F5" i="7"/>
  <c r="F6" i="7"/>
  <c r="F7" i="7"/>
  <c r="F8" i="7"/>
  <c r="F9" i="7"/>
  <c r="F10" i="7"/>
  <c r="F11" i="7"/>
  <c r="F12" i="7"/>
  <c r="F13" i="7"/>
  <c r="F14" i="7"/>
  <c r="F15" i="7"/>
  <c r="F16" i="7"/>
  <c r="F17" i="7"/>
  <c r="F18" i="7"/>
  <c r="F19" i="7"/>
  <c r="F20" i="7"/>
  <c r="F21" i="7"/>
  <c r="F22" i="7"/>
  <c r="F23" i="7"/>
  <c r="F24" i="7"/>
  <c r="F25" i="7"/>
  <c r="F26" i="7"/>
  <c r="F27" i="7"/>
  <c r="F28" i="7"/>
  <c r="F29" i="7"/>
  <c r="F30" i="7"/>
  <c r="F31" i="7"/>
  <c r="F32" i="7"/>
  <c r="F33" i="7"/>
  <c r="F34" i="7"/>
  <c r="F35" i="7"/>
  <c r="F36" i="7"/>
  <c r="G336" i="7"/>
  <c r="G339" i="7"/>
  <c r="G335" i="7"/>
  <c r="C27" i="8"/>
  <c r="C26" i="8"/>
  <c r="C22" i="8"/>
  <c r="C21" i="8"/>
  <c r="C20" i="8"/>
  <c r="C25" i="8" l="1"/>
  <c r="C24" i="8"/>
  <c r="C23" i="8"/>
  <c r="G340"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53" i="7"/>
  <c r="G154" i="7"/>
  <c r="G155" i="7"/>
  <c r="G156" i="7"/>
  <c r="G157" i="7"/>
  <c r="G158" i="7"/>
  <c r="G159" i="7"/>
  <c r="G160" i="7"/>
  <c r="G161" i="7"/>
  <c r="G162" i="7"/>
  <c r="G163" i="7"/>
  <c r="G164"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G205" i="7"/>
  <c r="G206" i="7"/>
  <c r="G207" i="7"/>
  <c r="G208" i="7"/>
  <c r="G209" i="7"/>
  <c r="G210" i="7"/>
  <c r="G211" i="7"/>
  <c r="G212" i="7"/>
  <c r="G217" i="7"/>
  <c r="G218" i="7"/>
  <c r="G219" i="7"/>
  <c r="G220" i="7"/>
  <c r="G221" i="7"/>
  <c r="G222" i="7"/>
  <c r="G223" i="7"/>
  <c r="G224" i="7"/>
  <c r="G225" i="7"/>
  <c r="G226" i="7"/>
  <c r="G227" i="7"/>
  <c r="G228" i="7"/>
  <c r="G229" i="7"/>
  <c r="G230" i="7"/>
  <c r="G231" i="7"/>
  <c r="G232" i="7"/>
  <c r="G233" i="7"/>
  <c r="G234" i="7"/>
  <c r="G235" i="7"/>
  <c r="G236" i="7"/>
  <c r="G237" i="7"/>
  <c r="G238" i="7"/>
  <c r="G239" i="7"/>
  <c r="G240" i="7"/>
  <c r="G241" i="7"/>
  <c r="G242" i="7"/>
  <c r="G243" i="7"/>
  <c r="G244" i="7"/>
  <c r="G245" i="7"/>
  <c r="G246" i="7"/>
  <c r="G247" i="7"/>
  <c r="G248" i="7"/>
  <c r="G249" i="7"/>
  <c r="G250" i="7"/>
  <c r="G251" i="7"/>
  <c r="G252" i="7"/>
  <c r="G253" i="7"/>
  <c r="G254" i="7"/>
  <c r="G255" i="7"/>
  <c r="G256" i="7"/>
  <c r="G257" i="7"/>
  <c r="G258" i="7"/>
  <c r="G259" i="7"/>
  <c r="G260" i="7"/>
  <c r="G261" i="7"/>
  <c r="G262" i="7"/>
  <c r="G263" i="7"/>
  <c r="G264" i="7"/>
  <c r="G265" i="7"/>
  <c r="G266" i="7"/>
  <c r="G267" i="7"/>
  <c r="G268" i="7"/>
  <c r="G269" i="7"/>
  <c r="G270" i="7"/>
  <c r="G271" i="7"/>
  <c r="G272" i="7"/>
  <c r="G273" i="7"/>
  <c r="G274" i="7"/>
  <c r="G275" i="7"/>
  <c r="G276" i="7"/>
  <c r="G277" i="7"/>
  <c r="G278" i="7"/>
  <c r="G279" i="7"/>
  <c r="G280" i="7"/>
  <c r="G281" i="7"/>
  <c r="G282" i="7"/>
  <c r="G283" i="7"/>
  <c r="G284" i="7"/>
  <c r="G285" i="7"/>
  <c r="G286" i="7"/>
  <c r="G287" i="7"/>
  <c r="G288" i="7"/>
  <c r="G289" i="7"/>
  <c r="G290" i="7"/>
  <c r="G291" i="7"/>
  <c r="G292" i="7"/>
  <c r="G293" i="7"/>
  <c r="G294" i="7"/>
  <c r="G295" i="7"/>
  <c r="G296" i="7"/>
  <c r="G297" i="7"/>
  <c r="G298" i="7"/>
  <c r="G299" i="7"/>
  <c r="G300" i="7"/>
  <c r="G301" i="7"/>
  <c r="G302" i="7"/>
  <c r="G303" i="7"/>
  <c r="G304" i="7"/>
  <c r="G305" i="7"/>
  <c r="G310" i="7"/>
  <c r="G311" i="7"/>
  <c r="G312" i="7"/>
  <c r="G313" i="7"/>
  <c r="G314" i="7"/>
  <c r="G315" i="7"/>
  <c r="G316" i="7"/>
  <c r="G317" i="7"/>
  <c r="G318" i="7"/>
  <c r="G319" i="7"/>
  <c r="G320" i="7"/>
  <c r="G321" i="7"/>
  <c r="G322" i="7"/>
  <c r="G323" i="7"/>
  <c r="G328" i="7"/>
  <c r="G329" i="7"/>
  <c r="G330" i="7"/>
  <c r="C28" i="8" l="1"/>
  <c r="C13" i="8"/>
  <c r="G324" i="7"/>
  <c r="G331" i="7"/>
  <c r="G306" i="7"/>
  <c r="G213" i="7"/>
  <c r="G165" i="7"/>
  <c r="G149" i="7"/>
  <c r="G37" i="7"/>
  <c r="C30" i="8" l="1"/>
  <c r="G6" i="8"/>
  <c r="C29" i="8"/>
  <c r="C12" i="8"/>
  <c r="C11" i="8"/>
  <c r="C10" i="8"/>
  <c r="C9" i="8"/>
  <c r="C8" i="8"/>
  <c r="C7" i="8"/>
  <c r="C14" i="8" l="1"/>
  <c r="C16" i="8" l="1"/>
  <c r="G5" i="8"/>
  <c r="G7" i="8" s="1"/>
  <c r="C15" i="8"/>
</calcChain>
</file>

<file path=xl/sharedStrings.xml><?xml version="1.0" encoding="utf-8"?>
<sst xmlns="http://schemas.openxmlformats.org/spreadsheetml/2006/main" count="2129" uniqueCount="773">
  <si>
    <t>Désignation</t>
  </si>
  <si>
    <t>unité</t>
  </si>
  <si>
    <t>Total HT après remise</t>
  </si>
  <si>
    <t>FAMILLE 1  - APPAREILLAGE DOMESTIQUE</t>
  </si>
  <si>
    <t>LEGRAND</t>
  </si>
  <si>
    <t>LEGRAND Mosaïc</t>
  </si>
  <si>
    <t>Energizer</t>
  </si>
  <si>
    <t>TOTAL FAMILLE 1</t>
  </si>
  <si>
    <t>FAMILLE 2  - APPAREILLAGE INDUSTRIEL</t>
  </si>
  <si>
    <t>SCHNEIDER C60N</t>
  </si>
  <si>
    <t>SCHNEIDER C60</t>
  </si>
  <si>
    <t xml:space="preserve">FINDER </t>
  </si>
  <si>
    <t>LEGRAND Nylbloc</t>
  </si>
  <si>
    <t>LEGRAND Nylbloc Auto</t>
  </si>
  <si>
    <t>TOTAL FAMILLE 2</t>
  </si>
  <si>
    <t>FAMILLE 3  - FILS ET CABLES</t>
  </si>
  <si>
    <t>LTC</t>
  </si>
  <si>
    <t>Prysmian</t>
  </si>
  <si>
    <t>Silec Tenaflex</t>
  </si>
  <si>
    <t>TOTAL FAMILLE 3</t>
  </si>
  <si>
    <t>FAMILLE 4  - CANALISATIONS ET CONDUITS</t>
  </si>
  <si>
    <t>Iboco 4511</t>
  </si>
  <si>
    <t>Iboco 4530</t>
  </si>
  <si>
    <t>Iboco 4531</t>
  </si>
  <si>
    <t>Iboco 4532</t>
  </si>
  <si>
    <t>Iboco 4533</t>
  </si>
  <si>
    <t>LEGRAND Colson</t>
  </si>
  <si>
    <t>TOTAL FAMILLE 4</t>
  </si>
  <si>
    <t>FAMILLE 5  - MATERIELS D'ECLAIRAGE</t>
  </si>
  <si>
    <t>PHILIPS</t>
  </si>
  <si>
    <t>TOTAL FAMILLE 5</t>
  </si>
  <si>
    <t>FAMILLE 6  - CLIMATISATION  VENTILATION CHAUFFAGE</t>
  </si>
  <si>
    <t xml:space="preserve">ATLANTIC </t>
  </si>
  <si>
    <t xml:space="preserve">ATLANTIC      </t>
  </si>
  <si>
    <t>TOTAL FAMILLE 6</t>
  </si>
  <si>
    <t>FAMILLE 7 - COURANTS FAIBLES</t>
  </si>
  <si>
    <t>TOTAL FAMILLE 7</t>
  </si>
  <si>
    <t>FAMILLE 8 - APPAREILS DE MESURE</t>
  </si>
  <si>
    <t xml:space="preserve">Chauvin Arnoux </t>
  </si>
  <si>
    <t xml:space="preserve">Chauvin Arnoux         </t>
  </si>
  <si>
    <t>Fluke</t>
  </si>
  <si>
    <t>TOTAL FAMILLE 8</t>
  </si>
  <si>
    <t>Familles</t>
  </si>
  <si>
    <t>APPAREILLAGE DOMESTIQUE</t>
  </si>
  <si>
    <t>APPAREILLAGE INDUSTRIEL</t>
  </si>
  <si>
    <t>FILS ET CABLES</t>
  </si>
  <si>
    <t>CANALISATIONS ET CONDUITS</t>
  </si>
  <si>
    <t>MATERIELS D'ECLAIRAGE</t>
  </si>
  <si>
    <t>CLIMATISATION ET VENTILATION</t>
  </si>
  <si>
    <t>COURANTS FAIBLES</t>
  </si>
  <si>
    <t>APPAREILS DE MESURE</t>
  </si>
  <si>
    <t>Marque ou équivalent</t>
  </si>
  <si>
    <t>pièce</t>
  </si>
  <si>
    <t>Total famille 1</t>
  </si>
  <si>
    <t>Total famille 2</t>
  </si>
  <si>
    <t>Total famille 3</t>
  </si>
  <si>
    <t>Total famille 4</t>
  </si>
  <si>
    <t>Total famille 5</t>
  </si>
  <si>
    <t>Total famille 6</t>
  </si>
  <si>
    <t>Total famille 7</t>
  </si>
  <si>
    <t>Total famille 8</t>
  </si>
  <si>
    <t>ml</t>
  </si>
  <si>
    <t>nombre</t>
  </si>
  <si>
    <t>SCHNEIDER</t>
  </si>
  <si>
    <t>CATU</t>
  </si>
  <si>
    <t xml:space="preserve">LEGRAND </t>
  </si>
  <si>
    <t>SES-Sterling</t>
  </si>
  <si>
    <t>Klauke</t>
  </si>
  <si>
    <t>HellermannTyton</t>
  </si>
  <si>
    <t>Wago</t>
  </si>
  <si>
    <t>Schneider Electric</t>
  </si>
  <si>
    <t>EATON</t>
  </si>
  <si>
    <t>KAUFEL</t>
  </si>
  <si>
    <t>URAONE</t>
  </si>
  <si>
    <t>ARIC</t>
  </si>
  <si>
    <t>Philips Signify</t>
  </si>
  <si>
    <t>BAILEY</t>
  </si>
  <si>
    <t>THEBEN</t>
  </si>
  <si>
    <t>Honeywell</t>
  </si>
  <si>
    <t>NOIROT</t>
  </si>
  <si>
    <t>THERMOR</t>
  </si>
  <si>
    <t xml:space="preserve"> MIIDEX</t>
  </si>
  <si>
    <t>MIIDEX</t>
  </si>
  <si>
    <t>ML</t>
  </si>
  <si>
    <t>Delta Dore</t>
  </si>
  <si>
    <t>EATON LUMINOX</t>
  </si>
  <si>
    <t>URA</t>
  </si>
  <si>
    <t>RVE</t>
  </si>
  <si>
    <t xml:space="preserve"> LEGRAND</t>
  </si>
  <si>
    <t>DIVERS</t>
  </si>
  <si>
    <t>ASLED</t>
  </si>
  <si>
    <t>Philips</t>
  </si>
  <si>
    <t>SYLVANIA</t>
  </si>
  <si>
    <t>DISANO</t>
  </si>
  <si>
    <t>CONDUCTIX</t>
  </si>
  <si>
    <t xml:space="preserve"> CEOTIS </t>
  </si>
  <si>
    <t>MARECHAL</t>
  </si>
  <si>
    <t>PMFLEX</t>
  </si>
  <si>
    <t>Yuasa</t>
  </si>
  <si>
    <t>Ml</t>
  </si>
  <si>
    <t>SARLAM</t>
  </si>
  <si>
    <t>Declic Luminaires</t>
  </si>
  <si>
    <t>EATON COOPER</t>
  </si>
  <si>
    <t>3M</t>
  </si>
  <si>
    <t>ENIX ENERGIES</t>
  </si>
  <si>
    <t>Polier ingenierie</t>
  </si>
  <si>
    <t>pas de marque précise</t>
  </si>
  <si>
    <t>MECATRACTION</t>
  </si>
  <si>
    <t>KLAUKE</t>
  </si>
  <si>
    <t>Unité</t>
  </si>
  <si>
    <t>Remise en %</t>
  </si>
  <si>
    <t>Bordereau des Prix Unitaires</t>
  </si>
  <si>
    <t>Synthèse</t>
  </si>
  <si>
    <t>TOTAL HT</t>
  </si>
  <si>
    <t>Marque</t>
  </si>
  <si>
    <t xml:space="preserve">Legrand </t>
  </si>
  <si>
    <t>Schneider</t>
  </si>
  <si>
    <t>Somfy</t>
  </si>
  <si>
    <t>Häger</t>
  </si>
  <si>
    <t>Wireplast</t>
  </si>
  <si>
    <t>Cablerie Daumesnil</t>
  </si>
  <si>
    <t>Prysmian Group</t>
  </si>
  <si>
    <t>SILEC TENAFLEX</t>
  </si>
  <si>
    <t>Iboco</t>
  </si>
  <si>
    <t>Wathom</t>
  </si>
  <si>
    <t>Orbitec</t>
  </si>
  <si>
    <t>Sarlam</t>
  </si>
  <si>
    <t>Atlantic</t>
  </si>
  <si>
    <t>Aldès</t>
  </si>
  <si>
    <t>Daikin</t>
  </si>
  <si>
    <t>Unelevent</t>
  </si>
  <si>
    <t>Technibel</t>
  </si>
  <si>
    <t>Midex</t>
  </si>
  <si>
    <t>Eaton</t>
  </si>
  <si>
    <t>Chauvin Arnoud</t>
  </si>
  <si>
    <t>Prix unitaire HT remisé</t>
  </si>
  <si>
    <t>Total HT remisé</t>
  </si>
  <si>
    <t>Montant remisé HT</t>
  </si>
  <si>
    <t>8772 - Accord-cadre mono-attributaire à bons de commande par carte achat de fourniture et livraison de petits matériels électriques au profit du SID ATLANTIQUE</t>
  </si>
  <si>
    <t xml:space="preserve">Simulation </t>
  </si>
  <si>
    <t>Coefficient de remise</t>
  </si>
  <si>
    <t>8772 - Accord-Cadre à bons de commande par carte achat de fourniture et livraison de petits matériels électriques au profit du SID Atlantique</t>
  </si>
  <si>
    <r>
      <rPr>
        <sz val="10"/>
        <color rgb="FF0000FF"/>
        <rFont val="Arial"/>
        <family val="2"/>
      </rPr>
      <t>Prise de courant</t>
    </r>
    <r>
      <rPr>
        <sz val="10"/>
        <rFont val="Arial"/>
        <family val="2"/>
      </rPr>
      <t xml:space="preserve"> 2P+T à bornes automatiques Appareillage saillie complet - blanc ref : </t>
    </r>
    <r>
      <rPr>
        <b/>
        <sz val="10"/>
        <rFont val="Arial"/>
        <family val="2"/>
      </rPr>
      <t xml:space="preserve">086027 </t>
    </r>
    <r>
      <rPr>
        <sz val="10"/>
        <rFont val="Arial"/>
        <family val="2"/>
      </rPr>
      <t xml:space="preserve">  </t>
    </r>
  </si>
  <si>
    <r>
      <rPr>
        <sz val="10"/>
        <color rgb="FF0000FF"/>
        <rFont val="Arial"/>
        <family val="2"/>
      </rPr>
      <t>Fiche mâle</t>
    </r>
    <r>
      <rPr>
        <sz val="10"/>
        <rFont val="Arial"/>
        <family val="2"/>
      </rPr>
      <t xml:space="preserve"> caoutchouc 2P+T 16A IK08 à connexion automatique IP44 ref : </t>
    </r>
    <r>
      <rPr>
        <b/>
        <sz val="10"/>
        <rFont val="Arial"/>
        <family val="2"/>
      </rPr>
      <t>050440</t>
    </r>
  </si>
  <si>
    <r>
      <rPr>
        <sz val="10"/>
        <color rgb="FF0000FF"/>
        <rFont val="Arial"/>
        <family val="2"/>
      </rPr>
      <t>Prise de courant</t>
    </r>
    <r>
      <rPr>
        <sz val="10"/>
        <rFont val="Arial"/>
        <family val="2"/>
      </rPr>
      <t xml:space="preserve"> 2P+T Surface Soluclip pour goulotte Mosaic à clippage direct 2 modules - blanc ref : </t>
    </r>
    <r>
      <rPr>
        <b/>
        <sz val="10"/>
        <rFont val="Arial"/>
        <family val="2"/>
      </rPr>
      <t>077101L</t>
    </r>
  </si>
  <si>
    <r>
      <rPr>
        <sz val="10"/>
        <color rgb="FF0000FF"/>
        <rFont val="Arial"/>
        <family val="2"/>
      </rPr>
      <t>Double prise de courant</t>
    </r>
    <r>
      <rPr>
        <sz val="10"/>
        <rFont val="Arial"/>
        <family val="2"/>
      </rPr>
      <t xml:space="preserve"> 2P+T Surface Soluclip pour goulotte Mosaic à clippage direct 4 modules - blanc ref : </t>
    </r>
    <r>
      <rPr>
        <b/>
        <sz val="10"/>
        <rFont val="Arial"/>
        <family val="2"/>
      </rPr>
      <t>077102L</t>
    </r>
  </si>
  <si>
    <r>
      <rPr>
        <sz val="10"/>
        <color rgb="FF0000FF"/>
        <rFont val="Arial"/>
        <family val="2"/>
      </rPr>
      <t xml:space="preserve">Voyant lumineux </t>
    </r>
    <r>
      <rPr>
        <sz val="10"/>
        <color theme="1"/>
        <rFont val="Arial"/>
        <family val="2"/>
      </rPr>
      <t xml:space="preserve">230V Easy-Led brochable à LEDs blanches pour mécanismes Mosaic - socle gris Ref : </t>
    </r>
    <r>
      <rPr>
        <b/>
        <sz val="10"/>
        <color theme="1"/>
        <rFont val="Arial"/>
        <family val="2"/>
      </rPr>
      <t>067686L</t>
    </r>
  </si>
  <si>
    <r>
      <rPr>
        <sz val="10"/>
        <color rgb="FF0000FF"/>
        <rFont val="Arial"/>
        <family val="2"/>
      </rPr>
      <t>Prise de courant</t>
    </r>
    <r>
      <rPr>
        <sz val="10"/>
        <rFont val="Arial"/>
        <family val="2"/>
      </rPr>
      <t xml:space="preserve"> 2P+T étanche Plexo 16A 250V IP55 IK08 livrée complète pour fixation saillie - gris ref : </t>
    </r>
    <r>
      <rPr>
        <b/>
        <sz val="10"/>
        <rFont val="Arial"/>
        <family val="2"/>
      </rPr>
      <t>069731L</t>
    </r>
  </si>
  <si>
    <r>
      <rPr>
        <sz val="10"/>
        <color rgb="FF0000FF"/>
        <rFont val="Arial"/>
        <family val="2"/>
      </rPr>
      <t>Interrupteur étanche</t>
    </r>
    <r>
      <rPr>
        <sz val="10"/>
        <rFont val="Arial"/>
        <family val="2"/>
      </rPr>
      <t xml:space="preserve"> IP55 - IK07, 230V 10A, gris, en saillie Ref : </t>
    </r>
    <r>
      <rPr>
        <b/>
        <sz val="10"/>
        <rFont val="Arial"/>
        <family val="2"/>
      </rPr>
      <t>069720</t>
    </r>
    <r>
      <rPr>
        <sz val="10"/>
        <rFont val="Arial"/>
        <family val="2"/>
      </rPr>
      <t xml:space="preserve">              </t>
    </r>
  </si>
  <si>
    <r>
      <rPr>
        <sz val="10"/>
        <color rgb="FF0000FF"/>
        <rFont val="Arial"/>
        <family val="2"/>
      </rPr>
      <t>Interrupteur</t>
    </r>
    <r>
      <rPr>
        <sz val="10"/>
        <rFont val="Arial"/>
        <family val="2"/>
      </rPr>
      <t xml:space="preserve"> ou va-et-vient 10AX 250V~ Mosaic Easy-Led 1 module - blanc Ref : </t>
    </r>
    <r>
      <rPr>
        <b/>
        <sz val="10"/>
        <rFont val="Arial"/>
        <family val="2"/>
      </rPr>
      <t>077001L</t>
    </r>
  </si>
  <si>
    <r>
      <rPr>
        <sz val="10"/>
        <color rgb="FF0000FF"/>
        <rFont val="Arial"/>
        <family val="2"/>
      </rPr>
      <t>Interrupteur</t>
    </r>
    <r>
      <rPr>
        <sz val="10"/>
        <rFont val="Arial"/>
        <family val="2"/>
      </rPr>
      <t xml:space="preserve"> ou va-et-vient 10AX 250V~ Mosaic Easy-Led 2 modules - blanc Ref : </t>
    </r>
    <r>
      <rPr>
        <b/>
        <sz val="10"/>
        <rFont val="Arial"/>
        <family val="2"/>
      </rPr>
      <t>077011L</t>
    </r>
  </si>
  <si>
    <r>
      <rPr>
        <sz val="10"/>
        <color rgb="FF0000FF"/>
        <rFont val="Arial"/>
        <family val="2"/>
      </rPr>
      <t>Poussoir</t>
    </r>
    <r>
      <rPr>
        <sz val="10"/>
        <rFont val="Arial"/>
        <family val="2"/>
      </rPr>
      <t xml:space="preserve"> ou poussoir inverseur Mosaic Easy-Led 6A 250V~ 2 modules - blanc Ref : </t>
    </r>
    <r>
      <rPr>
        <b/>
        <sz val="10"/>
        <rFont val="Arial"/>
        <family val="2"/>
      </rPr>
      <t>077040L</t>
    </r>
  </si>
  <si>
    <r>
      <rPr>
        <sz val="10"/>
        <color rgb="FF0000FF"/>
        <rFont val="Arial"/>
        <family val="2"/>
      </rPr>
      <t>Interrupteur bipolaire</t>
    </r>
    <r>
      <rPr>
        <sz val="10"/>
        <rFont val="Arial"/>
        <family val="2"/>
      </rPr>
      <t xml:space="preserve"> à voyant 16AX 250V~ Mosaic 2 modules - blanc Réf : </t>
    </r>
    <r>
      <rPr>
        <b/>
        <sz val="10"/>
        <rFont val="Arial"/>
        <family val="2"/>
      </rPr>
      <t>077050L</t>
    </r>
  </si>
  <si>
    <r>
      <rPr>
        <sz val="10"/>
        <color rgb="FF0000FF"/>
        <rFont val="Arial"/>
        <family val="2"/>
      </rPr>
      <t>Interrupteur</t>
    </r>
    <r>
      <rPr>
        <sz val="10"/>
        <color theme="1"/>
        <rFont val="Arial"/>
        <family val="2"/>
      </rPr>
      <t xml:space="preserve"> ou va-et-vient 20AX 250V~ Mosaic 1 module - blanc Ref : </t>
    </r>
    <r>
      <rPr>
        <b/>
        <sz val="10"/>
        <color theme="1"/>
        <rFont val="Arial"/>
        <family val="2"/>
      </rPr>
      <t>077060L</t>
    </r>
  </si>
  <si>
    <r>
      <rPr>
        <sz val="10"/>
        <color rgb="FF0000FF"/>
        <rFont val="Arial"/>
        <family val="2"/>
      </rPr>
      <t>Obturateur</t>
    </r>
    <r>
      <rPr>
        <sz val="10"/>
        <rFont val="Arial"/>
        <family val="2"/>
      </rPr>
      <t xml:space="preserve"> Mosaic 1 module - blanc Ref : </t>
    </r>
    <r>
      <rPr>
        <b/>
        <sz val="10"/>
        <rFont val="Arial"/>
        <family val="2"/>
      </rPr>
      <t>077070</t>
    </r>
  </si>
  <si>
    <r>
      <rPr>
        <sz val="10"/>
        <color rgb="FF0000FF"/>
        <rFont val="Arial"/>
        <family val="2"/>
      </rPr>
      <t>Obturateur</t>
    </r>
    <r>
      <rPr>
        <sz val="10"/>
        <rFont val="Arial"/>
        <family val="2"/>
      </rPr>
      <t xml:space="preserve"> Mosaic 2 modules - blanc ref : </t>
    </r>
    <r>
      <rPr>
        <b/>
        <sz val="10"/>
        <rFont val="Arial"/>
        <family val="2"/>
      </rPr>
      <t>077071</t>
    </r>
  </si>
  <si>
    <r>
      <rPr>
        <sz val="10"/>
        <color rgb="FF0000FF"/>
        <rFont val="Arial"/>
        <family val="2"/>
      </rPr>
      <t>Prise de courant</t>
    </r>
    <r>
      <rPr>
        <sz val="10"/>
        <rFont val="Arial"/>
        <family val="2"/>
      </rPr>
      <t xml:space="preserve"> 2P+T Surface Mosaic 2 modules avec connexion par bornes automatiques - blanc Ref : </t>
    </r>
    <r>
      <rPr>
        <b/>
        <sz val="10"/>
        <rFont val="Arial"/>
        <family val="2"/>
      </rPr>
      <t>077111L</t>
    </r>
  </si>
  <si>
    <r>
      <rPr>
        <sz val="10"/>
        <color rgb="FF0000FF"/>
        <rFont val="Arial"/>
        <family val="2"/>
      </rPr>
      <t>Prise de courant</t>
    </r>
    <r>
      <rPr>
        <sz val="10"/>
        <rFont val="Arial"/>
        <family val="2"/>
      </rPr>
      <t xml:space="preserve"> 2P+T Surface Mosaic 2 modules avec connexion par bornes automatiques - blanc antimicrobien Ref : </t>
    </r>
    <r>
      <rPr>
        <b/>
        <sz val="10"/>
        <rFont val="Arial"/>
        <family val="2"/>
      </rPr>
      <t>077132</t>
    </r>
  </si>
  <si>
    <r>
      <rPr>
        <sz val="10"/>
        <color rgb="FF0000FF"/>
        <rFont val="Arial"/>
        <family val="2"/>
      </rPr>
      <t>Sortie de câbles</t>
    </r>
    <r>
      <rPr>
        <sz val="10"/>
        <rFont val="Arial"/>
        <family val="2"/>
      </rPr>
      <t xml:space="preserve"> Mosaic 2 modules avec serre-câbles pour câble Ø12mm maximum et Ø4mm minimum - blanc Ref : </t>
    </r>
    <r>
      <rPr>
        <b/>
        <sz val="10"/>
        <rFont val="Arial"/>
        <family val="2"/>
      </rPr>
      <t>077550</t>
    </r>
    <r>
      <rPr>
        <sz val="10"/>
        <rFont val="Arial"/>
        <family val="2"/>
      </rPr>
      <t xml:space="preserve"> </t>
    </r>
  </si>
  <si>
    <r>
      <rPr>
        <sz val="10"/>
        <color rgb="FF0000FF"/>
        <rFont val="Arial"/>
        <family val="2"/>
      </rPr>
      <t>Triple prise de courant 2P+T</t>
    </r>
    <r>
      <rPr>
        <sz val="10"/>
        <rFont val="Arial"/>
        <family val="2"/>
      </rPr>
      <t xml:space="preserve"> Surface à détrompage Soluclip pour goulotte Mosaic à clippage direct 6 modules - rouge Ref : </t>
    </r>
    <r>
      <rPr>
        <b/>
        <sz val="10"/>
        <rFont val="Arial"/>
        <family val="2"/>
      </rPr>
      <t>077123L</t>
    </r>
  </si>
  <si>
    <r>
      <rPr>
        <sz val="10"/>
        <color rgb="FF0000FF"/>
        <rFont val="Arial"/>
        <family val="2"/>
      </rPr>
      <t>Quadruple prise de courant 2P+T</t>
    </r>
    <r>
      <rPr>
        <sz val="10"/>
        <rFont val="Arial"/>
        <family val="2"/>
      </rPr>
      <t xml:space="preserve"> Surface à détrompage Soluclip pour goulotte Mosaic à clippage direct 8 modules - rouge Ref : </t>
    </r>
    <r>
      <rPr>
        <b/>
        <sz val="10"/>
        <rFont val="Arial"/>
        <family val="2"/>
      </rPr>
      <t>077124L</t>
    </r>
  </si>
  <si>
    <r>
      <rPr>
        <sz val="10"/>
        <color rgb="FF0000FF"/>
        <rFont val="Arial"/>
        <family val="2"/>
      </rPr>
      <t>Cadre saillie</t>
    </r>
    <r>
      <rPr>
        <sz val="10"/>
        <rFont val="Arial"/>
        <family val="2"/>
      </rPr>
      <t xml:space="preserve"> Céliane 2 postes horizontal ou vertical blanc Ref : </t>
    </r>
    <r>
      <rPr>
        <b/>
        <sz val="10"/>
        <rFont val="Arial"/>
        <family val="2"/>
      </rPr>
      <t>080242</t>
    </r>
  </si>
  <si>
    <r>
      <rPr>
        <sz val="10"/>
        <color rgb="FF0000FF"/>
        <rFont val="Arial"/>
        <family val="2"/>
      </rPr>
      <t>Support à vis</t>
    </r>
    <r>
      <rPr>
        <sz val="10"/>
        <rFont val="Arial"/>
        <family val="2"/>
      </rPr>
      <t xml:space="preserve"> pour Mosaic , Céliane ou Soliroc pour 1 poste ou 2 modules Ref : </t>
    </r>
    <r>
      <rPr>
        <b/>
        <sz val="10"/>
        <rFont val="Arial"/>
        <family val="2"/>
      </rPr>
      <t>080251</t>
    </r>
  </si>
  <si>
    <r>
      <rPr>
        <sz val="10"/>
        <color rgb="FF0000FF"/>
        <rFont val="Arial"/>
        <family val="2"/>
      </rPr>
      <t>Support à vis</t>
    </r>
    <r>
      <rPr>
        <sz val="10"/>
        <rFont val="Arial"/>
        <family val="2"/>
      </rPr>
      <t xml:space="preserve"> pour Mosaic , Céliane ou Soliroc pour 2 postes ou 4 à 5 modules Ref : </t>
    </r>
    <r>
      <rPr>
        <b/>
        <sz val="10"/>
        <rFont val="Arial"/>
        <family val="2"/>
      </rPr>
      <t>080252</t>
    </r>
  </si>
  <si>
    <r>
      <rPr>
        <sz val="10"/>
        <color rgb="FF0000FF"/>
        <rFont val="Arial"/>
        <family val="2"/>
      </rPr>
      <t>Support à vis</t>
    </r>
    <r>
      <rPr>
        <sz val="10"/>
        <rFont val="Arial"/>
        <family val="2"/>
      </rPr>
      <t xml:space="preserve"> pour Mosaic , Céliane ou Soliroc pour 3 postes ou 6 à 8 modules Ref : </t>
    </r>
    <r>
      <rPr>
        <b/>
        <sz val="10"/>
        <rFont val="Arial"/>
        <family val="2"/>
      </rPr>
      <t>080253</t>
    </r>
  </si>
  <si>
    <r>
      <rPr>
        <sz val="10"/>
        <color rgb="FF0000FF"/>
        <rFont val="Arial"/>
        <family val="2"/>
      </rPr>
      <t>Support à griffes</t>
    </r>
    <r>
      <rPr>
        <sz val="10"/>
        <rFont val="Arial"/>
        <family val="2"/>
      </rPr>
      <t xml:space="preserve"> pour Mosaic , Céliane ou Soliroc pour 1 poste ou - 2 modules Ref : </t>
    </r>
    <r>
      <rPr>
        <b/>
        <sz val="10"/>
        <rFont val="Arial"/>
        <family val="2"/>
      </rPr>
      <t>080261</t>
    </r>
  </si>
  <si>
    <r>
      <rPr>
        <sz val="10"/>
        <color rgb="FF0000FF"/>
        <rFont val="Arial"/>
        <family val="2"/>
      </rPr>
      <t>Support à griffes</t>
    </r>
    <r>
      <rPr>
        <sz val="10"/>
        <rFont val="Arial"/>
        <family val="2"/>
      </rPr>
      <t xml:space="preserve"> longues pour Mosaic , Céliane ou Soliroc pour 1 poste ou 2 modules Ref : </t>
    </r>
    <r>
      <rPr>
        <b/>
        <sz val="10"/>
        <rFont val="Arial"/>
        <family val="2"/>
      </rPr>
      <t>080269</t>
    </r>
  </si>
  <si>
    <r>
      <rPr>
        <sz val="10"/>
        <color rgb="FF0000FF"/>
        <rFont val="Arial"/>
        <family val="2"/>
      </rPr>
      <t>Cadre saillie</t>
    </r>
    <r>
      <rPr>
        <sz val="10"/>
        <rFont val="Arial"/>
        <family val="2"/>
      </rPr>
      <t xml:space="preserve"> profondeur 30mm Mosaic pour 2 modules et support Ref : </t>
    </r>
    <r>
      <rPr>
        <b/>
        <sz val="10"/>
        <rFont val="Arial"/>
        <family val="2"/>
      </rPr>
      <t>080280</t>
    </r>
  </si>
  <si>
    <r>
      <rPr>
        <sz val="10"/>
        <color rgb="FF0000FF"/>
        <rFont val="Arial"/>
        <family val="2"/>
      </rPr>
      <t>Cadre saillie</t>
    </r>
    <r>
      <rPr>
        <sz val="10"/>
        <rFont val="Arial"/>
        <family val="2"/>
      </rPr>
      <t xml:space="preserve"> profondeur 40mm Mosaic pour 2 modules et support réf : </t>
    </r>
    <r>
      <rPr>
        <b/>
        <sz val="10"/>
        <rFont val="Arial"/>
        <family val="2"/>
      </rPr>
      <t>080281</t>
    </r>
  </si>
  <si>
    <r>
      <rPr>
        <sz val="10"/>
        <color rgb="FF0000FF"/>
        <rFont val="Arial"/>
        <family val="2"/>
      </rPr>
      <t>Cadre saillie</t>
    </r>
    <r>
      <rPr>
        <sz val="10"/>
        <rFont val="Arial"/>
        <family val="2"/>
      </rPr>
      <t xml:space="preserve"> profondeur 40mm Mosaic pour 4 , 5 ou 2x2 modules horizontal et support référence Ref : </t>
    </r>
    <r>
      <rPr>
        <b/>
        <sz val="10"/>
        <rFont val="Arial"/>
        <family val="2"/>
      </rPr>
      <t xml:space="preserve">080285 </t>
    </r>
  </si>
  <si>
    <r>
      <rPr>
        <sz val="10"/>
        <color rgb="FF0000FF"/>
        <rFont val="Arial"/>
        <family val="2"/>
      </rPr>
      <t>Interrupteur va-et-vient</t>
    </r>
    <r>
      <rPr>
        <sz val="10"/>
        <rFont val="Arial"/>
        <family val="2"/>
      </rPr>
      <t xml:space="preserve"> 230V 10A, blanc, en saillie  Ref : </t>
    </r>
    <r>
      <rPr>
        <b/>
        <sz val="10"/>
        <rFont val="Arial"/>
        <family val="2"/>
      </rPr>
      <t>086001</t>
    </r>
    <r>
      <rPr>
        <sz val="10"/>
        <rFont val="Arial"/>
        <family val="2"/>
      </rPr>
      <t xml:space="preserve">       </t>
    </r>
  </si>
  <si>
    <r>
      <rPr>
        <sz val="10"/>
        <color rgb="FF0000FF"/>
        <rFont val="Arial"/>
        <family val="2"/>
      </rPr>
      <t>Interrupteur</t>
    </r>
    <r>
      <rPr>
        <sz val="10"/>
        <rFont val="Arial"/>
        <family val="2"/>
      </rPr>
      <t xml:space="preserve"> ou va-et-vient Neptune - 10A - Blanc Ref : </t>
    </r>
    <r>
      <rPr>
        <b/>
        <sz val="10"/>
        <rFont val="Arial"/>
        <family val="2"/>
      </rPr>
      <t>091320</t>
    </r>
  </si>
  <si>
    <r>
      <rPr>
        <sz val="10"/>
        <color rgb="FF0000FF"/>
        <rFont val="Arial"/>
        <family val="2"/>
      </rPr>
      <t>Trousse de jonction coulée</t>
    </r>
    <r>
      <rPr>
        <sz val="10"/>
        <rFont val="Arial"/>
        <family val="2"/>
      </rPr>
      <t xml:space="preserve"> 92-NBA 3C GS (Epoxy) avec connecteur - </t>
    </r>
    <r>
      <rPr>
        <b/>
        <sz val="10"/>
        <rFont val="Arial"/>
        <family val="2"/>
      </rPr>
      <t>92113</t>
    </r>
  </si>
  <si>
    <r>
      <rPr>
        <sz val="10"/>
        <color rgb="FF0000FF"/>
        <rFont val="Arial"/>
        <family val="2"/>
      </rPr>
      <t>Détecteur de mouvement</t>
    </r>
    <r>
      <rPr>
        <sz val="10"/>
        <rFont val="Arial"/>
        <family val="2"/>
      </rPr>
      <t xml:space="preserve"> passif-infrarouge pour montage au plafond theMova S360-100 DE WH réf : </t>
    </r>
    <r>
      <rPr>
        <b/>
        <sz val="10"/>
        <rFont val="Arial"/>
        <family val="2"/>
      </rPr>
      <t>1030560</t>
    </r>
  </si>
  <si>
    <r>
      <rPr>
        <sz val="10"/>
        <color rgb="FF0000FF"/>
        <rFont val="Arial"/>
        <family val="2"/>
      </rPr>
      <t>gants isolants</t>
    </r>
    <r>
      <rPr>
        <sz val="10"/>
        <rFont val="Arial"/>
        <family val="2"/>
      </rPr>
      <t xml:space="preserve"> cei classe 2 T-10 rouge Réf : </t>
    </r>
    <r>
      <rPr>
        <b/>
        <sz val="10"/>
        <rFont val="Arial"/>
        <family val="2"/>
      </rPr>
      <t>CG-2-10-NR</t>
    </r>
  </si>
  <si>
    <r>
      <rPr>
        <sz val="10"/>
        <color rgb="FF0000FF"/>
        <rFont val="Arial"/>
        <family val="2"/>
      </rPr>
      <t>condamnateur de disjoncteur</t>
    </r>
    <r>
      <rPr>
        <sz val="10"/>
        <rFont val="Arial"/>
        <family val="2"/>
      </rPr>
      <t xml:space="preserve"> de puissance ref :  </t>
    </r>
    <r>
      <rPr>
        <b/>
        <sz val="10"/>
        <rFont val="Arial"/>
        <family val="2"/>
      </rPr>
      <t>AL-204</t>
    </r>
  </si>
  <si>
    <r>
      <rPr>
        <sz val="10"/>
        <color rgb="FF0000FF"/>
        <rFont val="Arial"/>
        <family val="2"/>
      </rPr>
      <t>cadenas de condamnation</t>
    </r>
    <r>
      <rPr>
        <sz val="10"/>
        <rFont val="Arial"/>
        <family val="2"/>
      </rPr>
      <t xml:space="preserve"> 70mm d.4mm clé identique 111</t>
    </r>
  </si>
  <si>
    <r>
      <rPr>
        <sz val="10"/>
        <color rgb="FF0000FF"/>
        <rFont val="Arial"/>
        <family val="2"/>
      </rPr>
      <t>Cadenas de condamnation</t>
    </r>
    <r>
      <rPr>
        <sz val="10"/>
        <rFont val="Arial"/>
        <family val="2"/>
      </rPr>
      <t xml:space="preserve"> CAT </t>
    </r>
    <r>
      <rPr>
        <b/>
        <sz val="10"/>
        <rFont val="Arial"/>
        <family val="2"/>
      </rPr>
      <t xml:space="preserve">AL230S111 </t>
    </r>
  </si>
  <si>
    <r>
      <rPr>
        <sz val="10"/>
        <color rgb="FF0000FF"/>
        <rFont val="Arial"/>
        <family val="2"/>
      </rPr>
      <t>boite jaune arrêt urgence</t>
    </r>
    <r>
      <rPr>
        <sz val="10"/>
        <rFont val="Arial"/>
        <family val="2"/>
      </rPr>
      <t xml:space="preserve"> rouge - pousser tourner Harmony XAL - 1F+1O - Ø40 Ref : </t>
    </r>
    <r>
      <rPr>
        <b/>
        <sz val="10"/>
        <rFont val="Arial"/>
        <family val="2"/>
      </rPr>
      <t>XALK178E</t>
    </r>
  </si>
  <si>
    <r>
      <rPr>
        <sz val="10"/>
        <color rgb="FF0000FF"/>
        <rFont val="Arial"/>
        <family val="2"/>
      </rPr>
      <t>boite arrêt d'urgence</t>
    </r>
    <r>
      <rPr>
        <sz val="10"/>
        <rFont val="Arial"/>
        <family val="2"/>
      </rPr>
      <t xml:space="preserve"> jaune - bouton rouge rotation Harmony - 1NO+1NC Ref : </t>
    </r>
    <r>
      <rPr>
        <b/>
        <sz val="10"/>
        <rFont val="Arial"/>
        <family val="2"/>
      </rPr>
      <t>XALK178EH7</t>
    </r>
  </si>
  <si>
    <r>
      <rPr>
        <sz val="10"/>
        <color rgb="FF0000FF"/>
        <rFont val="Arial"/>
        <family val="2"/>
      </rPr>
      <t>Coffret étanche</t>
    </r>
    <r>
      <rPr>
        <sz val="10"/>
        <rFont val="Arial"/>
        <family val="2"/>
      </rPr>
      <t xml:space="preserve"> Plexo³ 8 modules avec embouts à perforation directe prémontés IP65 IK09 - Gris ref : </t>
    </r>
    <r>
      <rPr>
        <b/>
        <sz val="10"/>
        <rFont val="Arial"/>
        <family val="2"/>
      </rPr>
      <t>001908</t>
    </r>
  </si>
  <si>
    <r>
      <rPr>
        <sz val="10"/>
        <color rgb="FF0000FF"/>
        <rFont val="Arial"/>
        <family val="2"/>
      </rPr>
      <t>Coffret étanche</t>
    </r>
    <r>
      <rPr>
        <sz val="10"/>
        <rFont val="Arial"/>
        <family val="2"/>
      </rPr>
      <t xml:space="preserve"> Plexo³ 12 modules avec embouts à perforation directe prémontés IP65 IK09 - Gris Ref : </t>
    </r>
    <r>
      <rPr>
        <b/>
        <sz val="10"/>
        <rFont val="Arial"/>
        <family val="2"/>
      </rPr>
      <t>001921</t>
    </r>
  </si>
  <si>
    <r>
      <rPr>
        <sz val="10"/>
        <color rgb="FF0000FF"/>
        <rFont val="Arial"/>
        <family val="2"/>
      </rPr>
      <t>Boîte de dérivation</t>
    </r>
    <r>
      <rPr>
        <sz val="10"/>
        <rFont val="Arial"/>
        <family val="2"/>
      </rPr>
      <t xml:space="preserve"> carrée Plexo - 80x80x45mm - gris RAL7035 Ref : </t>
    </r>
    <r>
      <rPr>
        <b/>
        <sz val="10"/>
        <rFont val="Arial"/>
        <family val="2"/>
      </rPr>
      <t>092012</t>
    </r>
  </si>
  <si>
    <r>
      <rPr>
        <sz val="10"/>
        <color rgb="FF0000FF"/>
        <rFont val="Arial"/>
        <family val="2"/>
      </rPr>
      <t>Boîte de dérivation</t>
    </r>
    <r>
      <rPr>
        <sz val="10"/>
        <rFont val="Arial"/>
        <family val="2"/>
      </rPr>
      <t xml:space="preserve"> carrée Plexo étanche IP55 - 105x105x55 ref : </t>
    </r>
    <r>
      <rPr>
        <b/>
        <sz val="10"/>
        <rFont val="Arial"/>
        <family val="2"/>
      </rPr>
      <t>092022</t>
    </r>
  </si>
  <si>
    <r>
      <rPr>
        <sz val="10"/>
        <color rgb="FF0000FF"/>
        <rFont val="Arial"/>
        <family val="2"/>
      </rPr>
      <t>Serrure à clé</t>
    </r>
    <r>
      <rPr>
        <sz val="10"/>
        <rFont val="Arial"/>
        <family val="2"/>
      </rPr>
      <t xml:space="preserve"> n° 850 pour coffrets étanches Plexo Ref : </t>
    </r>
    <r>
      <rPr>
        <b/>
        <sz val="10"/>
        <rFont val="Arial"/>
        <family val="2"/>
      </rPr>
      <t>001966</t>
    </r>
  </si>
  <si>
    <r>
      <rPr>
        <sz val="10"/>
        <color rgb="FF0000FF"/>
        <rFont val="Arial"/>
        <family val="2"/>
      </rPr>
      <t>Interrupteur-sectionneur</t>
    </r>
    <r>
      <rPr>
        <sz val="10"/>
        <rFont val="Arial"/>
        <family val="2"/>
      </rPr>
      <t xml:space="preserve"> Vistop 32A - 4P avec commande latérale droite et poignée noire Ref : </t>
    </r>
    <r>
      <rPr>
        <b/>
        <sz val="10"/>
        <rFont val="Arial"/>
        <family val="2"/>
      </rPr>
      <t>022507</t>
    </r>
  </si>
  <si>
    <r>
      <rPr>
        <sz val="10"/>
        <color rgb="FF0000FF"/>
        <rFont val="Arial"/>
        <family val="2"/>
      </rPr>
      <t>Coffret polyester Marina</t>
    </r>
    <r>
      <rPr>
        <sz val="10"/>
        <rFont val="Arial"/>
        <family val="2"/>
      </rPr>
      <t xml:space="preserve"> IP66 IK10 - 500x400x206mm - RAL7035 Ref : </t>
    </r>
    <r>
      <rPr>
        <b/>
        <sz val="10"/>
        <rFont val="Arial"/>
        <family val="2"/>
      </rPr>
      <t>036252</t>
    </r>
  </si>
  <si>
    <r>
      <rPr>
        <sz val="10"/>
        <color rgb="FF0000FF"/>
        <rFont val="Arial"/>
        <family val="2"/>
      </rPr>
      <t>Coffret polyester Marina</t>
    </r>
    <r>
      <rPr>
        <sz val="10"/>
        <rFont val="Arial"/>
        <family val="2"/>
      </rPr>
      <t xml:space="preserve"> IP66 IK10 - 610x400x257mm - RAL7035 Ref : </t>
    </r>
    <r>
      <rPr>
        <b/>
        <sz val="10"/>
        <rFont val="Arial"/>
        <family val="2"/>
      </rPr>
      <t>036255</t>
    </r>
  </si>
  <si>
    <r>
      <rPr>
        <sz val="10"/>
        <color rgb="FF0000FF"/>
        <rFont val="Arial"/>
        <family val="2"/>
      </rPr>
      <t>Feux à LED fixe</t>
    </r>
    <r>
      <rPr>
        <sz val="10"/>
        <rFont val="Arial"/>
        <family val="2"/>
      </rPr>
      <t xml:space="preserve"> , clignotant , stroboscopique grand modèle pour signalisation lumineuse - 200 candelas - orange Ref : </t>
    </r>
    <r>
      <rPr>
        <b/>
        <sz val="10"/>
        <rFont val="Arial"/>
        <family val="2"/>
      </rPr>
      <t>041394</t>
    </r>
  </si>
  <si>
    <r>
      <rPr>
        <sz val="10"/>
        <color rgb="FF0000FF"/>
        <rFont val="Arial"/>
        <family val="2"/>
      </rPr>
      <t>Transformateur d'isolement monophasé</t>
    </r>
    <r>
      <rPr>
        <sz val="10"/>
        <rFont val="Arial"/>
        <family val="2"/>
      </rPr>
      <t xml:space="preserve"> primaire 230V~ à 400V~ et secondaire 115V~ à 230V~ - 4kVA Ref : </t>
    </r>
    <r>
      <rPr>
        <b/>
        <sz val="10"/>
        <rFont val="Arial"/>
        <family val="2"/>
      </rPr>
      <t>042503</t>
    </r>
  </si>
  <si>
    <r>
      <rPr>
        <sz val="10"/>
        <color rgb="FF0000FF"/>
        <rFont val="Arial"/>
        <family val="2"/>
      </rPr>
      <t>Transformateur d'isolement</t>
    </r>
    <r>
      <rPr>
        <sz val="10"/>
        <rFont val="Arial"/>
        <family val="2"/>
      </rPr>
      <t xml:space="preserve"> monophasé primaire 230V~ à 400V~ et secondaire 115V~ à 230V~ - 6,3kVA Ref : </t>
    </r>
    <r>
      <rPr>
        <b/>
        <sz val="10"/>
        <rFont val="Arial"/>
        <family val="2"/>
      </rPr>
      <t>042504</t>
    </r>
  </si>
  <si>
    <r>
      <rPr>
        <sz val="10"/>
        <color rgb="FF0000FF"/>
        <rFont val="Arial"/>
        <family val="2"/>
      </rPr>
      <t>Transformateur de séparation</t>
    </r>
    <r>
      <rPr>
        <sz val="10"/>
        <rFont val="Arial"/>
        <family val="2"/>
      </rPr>
      <t xml:space="preserve"> des circuits monophasé primaire 230V~ à 400V~ et secondaire 115V~ à 230V~ - 6,3kVA Ref : </t>
    </r>
    <r>
      <rPr>
        <b/>
        <sz val="10"/>
        <rFont val="Arial"/>
        <family val="2"/>
      </rPr>
      <t>042557</t>
    </r>
  </si>
  <si>
    <r>
      <rPr>
        <sz val="10"/>
        <color rgb="FF0000FF"/>
        <rFont val="Arial"/>
        <family val="2"/>
      </rPr>
      <t>Transformateur d'isolement primaire</t>
    </r>
    <r>
      <rPr>
        <sz val="10"/>
        <rFont val="Arial"/>
        <family val="2"/>
      </rPr>
      <t xml:space="preserve"> 400V~ et secondaire 400V~+N - 16kVA Ref : </t>
    </r>
    <r>
      <rPr>
        <b/>
        <sz val="10"/>
        <rFont val="Arial"/>
        <family val="2"/>
      </rPr>
      <t>042827</t>
    </r>
  </si>
  <si>
    <r>
      <rPr>
        <sz val="10"/>
        <color rgb="FF0000FF"/>
        <rFont val="Arial"/>
        <family val="2"/>
      </rPr>
      <t>Prise mobile Hypra</t>
    </r>
    <r>
      <rPr>
        <sz val="10"/>
        <rFont val="Arial"/>
        <family val="2"/>
      </rPr>
      <t xml:space="preserve"> IP44 32A - 200V~ à 250V~ - 2P+T - plastique Réf : </t>
    </r>
    <r>
      <rPr>
        <b/>
        <sz val="10"/>
        <rFont val="Arial"/>
        <family val="2"/>
      </rPr>
      <t>052782</t>
    </r>
  </si>
  <si>
    <r>
      <rPr>
        <sz val="10"/>
        <color rgb="FF0000FF"/>
        <rFont val="Arial"/>
        <family val="2"/>
      </rPr>
      <t>Prise fixe Hypra</t>
    </r>
    <r>
      <rPr>
        <sz val="10"/>
        <rFont val="Arial"/>
        <family val="2"/>
      </rPr>
      <t xml:space="preserve"> IP44 16A - 380V~ à 415V~ - 3P+T - plastique Ref : </t>
    </r>
    <r>
      <rPr>
        <b/>
        <sz val="10"/>
        <rFont val="Arial"/>
        <family val="2"/>
      </rPr>
      <t>052223</t>
    </r>
  </si>
  <si>
    <r>
      <rPr>
        <sz val="10"/>
        <color rgb="FF0000FF"/>
        <rFont val="Arial"/>
        <family val="2"/>
      </rPr>
      <t>Prise à entraxes</t>
    </r>
    <r>
      <rPr>
        <sz val="10"/>
        <rFont val="Arial"/>
        <family val="2"/>
      </rPr>
      <t xml:space="preserve"> unifiés Hypra 3P+T IP66/67-55 - 380V~ à 415V~ - plastique Réf :</t>
    </r>
    <r>
      <rPr>
        <b/>
        <sz val="10"/>
        <rFont val="Arial"/>
        <family val="2"/>
      </rPr>
      <t xml:space="preserve"> 053050</t>
    </r>
  </si>
  <si>
    <r>
      <rPr>
        <sz val="10"/>
        <color rgb="FF0000FF"/>
        <rFont val="Arial"/>
        <family val="2"/>
      </rPr>
      <t>Prisinter fixe Hypra</t>
    </r>
    <r>
      <rPr>
        <sz val="10"/>
        <rFont val="Arial"/>
        <family val="2"/>
      </rPr>
      <t xml:space="preserve"> IP44/55 63A - 380V~ à 415V~ - 3P+N+T - plastique Ref : </t>
    </r>
    <r>
      <rPr>
        <b/>
        <sz val="10"/>
        <rFont val="Arial"/>
        <family val="2"/>
      </rPr>
      <t>053604</t>
    </r>
  </si>
  <si>
    <r>
      <rPr>
        <sz val="10"/>
        <color rgb="FF0000FF"/>
        <rFont val="Arial"/>
        <family val="2"/>
      </rPr>
      <t>Prise mobile Hypra</t>
    </r>
    <r>
      <rPr>
        <sz val="10"/>
        <rFont val="Arial"/>
        <family val="2"/>
      </rPr>
      <t xml:space="preserve"> IP44 63A - 380V~ à 415V~ - 3P+T - plastique Ref : </t>
    </r>
    <r>
      <rPr>
        <b/>
        <sz val="10"/>
        <rFont val="Arial"/>
        <family val="2"/>
      </rPr>
      <t>053883</t>
    </r>
  </si>
  <si>
    <r>
      <rPr>
        <sz val="10"/>
        <color rgb="FF0000FF"/>
        <rFont val="Arial"/>
        <family val="2"/>
      </rPr>
      <t>Coffret 4 prises</t>
    </r>
    <r>
      <rPr>
        <sz val="10"/>
        <rFont val="Arial"/>
        <family val="2"/>
      </rPr>
      <t xml:space="preserve"> P17 IP44 dont 1 prise 3P+N+T 380V~ à 415V~ , 1 disjoncteur et 1 interrupteur différentiel Ref : </t>
    </r>
    <r>
      <rPr>
        <b/>
        <sz val="10"/>
        <rFont val="Arial"/>
        <family val="2"/>
      </rPr>
      <t>058936</t>
    </r>
  </si>
  <si>
    <r>
      <rPr>
        <sz val="10"/>
        <color rgb="FF0000FF"/>
        <rFont val="Arial"/>
        <family val="2"/>
      </rPr>
      <t>Prise saillie simple fixe Hypra</t>
    </r>
    <r>
      <rPr>
        <sz val="10"/>
        <rFont val="Arial"/>
        <family val="2"/>
      </rPr>
      <t xml:space="preserve"> IP66/67-55 63A - 380V~ à 415V~ - 3P+T Ref : </t>
    </r>
    <r>
      <rPr>
        <b/>
        <sz val="10"/>
        <rFont val="Arial"/>
        <family val="2"/>
      </rPr>
      <t>059437</t>
    </r>
  </si>
  <si>
    <r>
      <rPr>
        <sz val="10"/>
        <color rgb="FF0000FF"/>
        <rFont val="Arial"/>
        <family val="2"/>
      </rPr>
      <t>Double prise</t>
    </r>
    <r>
      <rPr>
        <sz val="10"/>
        <rFont val="Arial"/>
        <family val="2"/>
      </rPr>
      <t xml:space="preserve"> 2P+T à détrompage Mosaic 4 modules pour goulottes monobloc - rouge Réf : </t>
    </r>
    <r>
      <rPr>
        <b/>
        <sz val="10"/>
        <rFont val="Arial"/>
        <family val="2"/>
      </rPr>
      <t>077322</t>
    </r>
  </si>
  <si>
    <r>
      <rPr>
        <sz val="10"/>
        <color rgb="FF0000FF"/>
        <rFont val="Arial"/>
        <family val="2"/>
      </rPr>
      <t xml:space="preserve">Presse-étoupe plastique </t>
    </r>
    <r>
      <rPr>
        <sz val="10"/>
        <rFont val="Arial"/>
        <family val="2"/>
      </rPr>
      <t>IP68 filetage ISO16 gris RAL7001 ref :</t>
    </r>
    <r>
      <rPr>
        <b/>
        <sz val="10"/>
        <rFont val="Arial"/>
        <family val="2"/>
      </rPr>
      <t xml:space="preserve"> 098001</t>
    </r>
  </si>
  <si>
    <r>
      <rPr>
        <sz val="10"/>
        <color rgb="FF0000FF"/>
        <rFont val="Arial"/>
        <family val="2"/>
      </rPr>
      <t>Presse-étoupe plastique</t>
    </r>
    <r>
      <rPr>
        <sz val="10"/>
        <rFont val="Arial"/>
        <family val="2"/>
      </rPr>
      <t xml:space="preserve"> IP68 filetage ISO20 gris RAL7001 ref : </t>
    </r>
    <r>
      <rPr>
        <b/>
        <sz val="10"/>
        <rFont val="Arial"/>
        <family val="2"/>
      </rPr>
      <t>098003</t>
    </r>
  </si>
  <si>
    <r>
      <rPr>
        <sz val="10"/>
        <color rgb="FF0000FF"/>
        <rFont val="Arial"/>
        <family val="2"/>
      </rPr>
      <t>Presse-étoupe plastique</t>
    </r>
    <r>
      <rPr>
        <sz val="10"/>
        <rFont val="Arial"/>
        <family val="2"/>
      </rPr>
      <t xml:space="preserve"> IP68 filetage ISO25 gris RAL7001 ref : </t>
    </r>
    <r>
      <rPr>
        <b/>
        <sz val="10"/>
        <rFont val="Arial"/>
        <family val="2"/>
      </rPr>
      <t>098005</t>
    </r>
  </si>
  <si>
    <r>
      <rPr>
        <sz val="10"/>
        <color rgb="FF0000FF"/>
        <rFont val="Arial"/>
        <family val="2"/>
      </rPr>
      <t>Presse-étoupe plastique</t>
    </r>
    <r>
      <rPr>
        <sz val="10"/>
        <rFont val="Arial"/>
        <family val="2"/>
      </rPr>
      <t xml:space="preserve"> IP68 filetage ISO40 gris RAL7001 ref : </t>
    </r>
    <r>
      <rPr>
        <b/>
        <sz val="10"/>
        <rFont val="Arial"/>
        <family val="2"/>
      </rPr>
      <t>098007</t>
    </r>
  </si>
  <si>
    <r>
      <rPr>
        <sz val="10"/>
        <color rgb="FF0000FF"/>
        <rFont val="Arial"/>
        <family val="2"/>
      </rPr>
      <t xml:space="preserve">disjoncteur différentiel </t>
    </r>
    <r>
      <rPr>
        <sz val="10"/>
        <rFont val="Arial"/>
        <family val="2"/>
      </rPr>
      <t xml:space="preserve">Resi9 - 1P+N - 10A - 30mA - courbe C - type Fsi ref : </t>
    </r>
    <r>
      <rPr>
        <b/>
        <sz val="10"/>
        <rFont val="Arial"/>
        <family val="2"/>
      </rPr>
      <t>R9PDCF10</t>
    </r>
  </si>
  <si>
    <r>
      <rPr>
        <sz val="10"/>
        <color rgb="FF0000FF"/>
        <rFont val="Arial"/>
        <family val="2"/>
      </rPr>
      <t xml:space="preserve">disjoncteur différentiel </t>
    </r>
    <r>
      <rPr>
        <sz val="10"/>
        <rFont val="Arial"/>
        <family val="2"/>
      </rPr>
      <t xml:space="preserve">Resi9 - - 1P+N - 16A - 30mA - courbe C - type Fsi ref : </t>
    </r>
    <r>
      <rPr>
        <b/>
        <sz val="10"/>
        <rFont val="Arial"/>
        <family val="2"/>
      </rPr>
      <t>R9PDCF16</t>
    </r>
  </si>
  <si>
    <r>
      <rPr>
        <sz val="10"/>
        <color rgb="FF0000FF"/>
        <rFont val="Arial"/>
        <family val="2"/>
      </rPr>
      <t>disjoncteur différentiel</t>
    </r>
    <r>
      <rPr>
        <sz val="10"/>
        <rFont val="Arial"/>
        <family val="2"/>
      </rPr>
      <t xml:space="preserve"> Resi9 - 1P+N - 20A - 30mA - courbe C - type Fsi ref : </t>
    </r>
    <r>
      <rPr>
        <b/>
        <sz val="10"/>
        <rFont val="Arial"/>
        <family val="2"/>
      </rPr>
      <t>R9PDCF20</t>
    </r>
  </si>
  <si>
    <r>
      <rPr>
        <sz val="10"/>
        <color rgb="FF0000FF"/>
        <rFont val="Arial"/>
        <family val="2"/>
      </rPr>
      <t>disjoncteur</t>
    </r>
    <r>
      <rPr>
        <sz val="10"/>
        <rFont val="Arial"/>
        <family val="2"/>
      </rPr>
      <t xml:space="preserve"> ComPacT NSX100B -  - TM-D 63A - 3P3D - 25kA - montage fixe Ref : </t>
    </r>
    <r>
      <rPr>
        <b/>
        <sz val="10"/>
        <rFont val="Arial"/>
        <family val="2"/>
      </rPr>
      <t>C10B3TM063</t>
    </r>
  </si>
  <si>
    <r>
      <rPr>
        <sz val="10"/>
        <color rgb="FF0000FF"/>
        <rFont val="Arial"/>
        <family val="2"/>
      </rPr>
      <t>déclencheur</t>
    </r>
    <r>
      <rPr>
        <sz val="10"/>
        <rFont val="Arial"/>
        <family val="2"/>
      </rPr>
      <t xml:space="preserve"> ComPacT NSX -  MicroLogic 4.2 Vigi 100A - 3P3D pour NSX100-250 Ref : </t>
    </r>
    <r>
      <rPr>
        <b/>
        <sz val="10"/>
        <rFont val="Arial"/>
        <family val="2"/>
      </rPr>
      <t>C1034V100</t>
    </r>
  </si>
  <si>
    <r>
      <rPr>
        <sz val="10"/>
        <color rgb="FF0000FF"/>
        <rFont val="Arial"/>
        <family val="2"/>
      </rPr>
      <t>déclencheur</t>
    </r>
    <r>
      <rPr>
        <sz val="10"/>
        <rFont val="Arial"/>
        <family val="2"/>
      </rPr>
      <t xml:space="preserve"> ComPacT NSX -  MicroLogic 4.2 Vigi 160A - 3P3D pour NSX160-25 Ref : </t>
    </r>
    <r>
      <rPr>
        <b/>
        <sz val="10"/>
        <rFont val="Arial"/>
        <family val="2"/>
      </rPr>
      <t>C1634V160</t>
    </r>
  </si>
  <si>
    <r>
      <rPr>
        <sz val="10"/>
        <color rgb="FF0000FF"/>
        <rFont val="Arial"/>
        <family val="2"/>
      </rPr>
      <t>contacteur</t>
    </r>
    <r>
      <rPr>
        <sz val="10"/>
        <rFont val="Arial"/>
        <family val="2"/>
      </rPr>
      <t xml:space="preserve"> Acti9 - iCT  25A 2P NO 230-240V Ref : </t>
    </r>
    <r>
      <rPr>
        <b/>
        <sz val="10"/>
        <rFont val="Arial"/>
        <family val="2"/>
      </rPr>
      <t>A9C24732</t>
    </r>
  </si>
  <si>
    <r>
      <rPr>
        <sz val="10"/>
        <color rgb="FF0000FF"/>
        <rFont val="Arial"/>
        <family val="2"/>
      </rPr>
      <t>contacteur</t>
    </r>
    <r>
      <rPr>
        <sz val="10"/>
        <rFont val="Arial"/>
        <family val="2"/>
      </rPr>
      <t xml:space="preserve"> Acti9, iCT  16A 2NO 230...240VCA 50Hz Ref : </t>
    </r>
    <r>
      <rPr>
        <b/>
        <sz val="10"/>
        <rFont val="Arial"/>
        <family val="2"/>
      </rPr>
      <t>A9C22712</t>
    </r>
  </si>
  <si>
    <r>
      <rPr>
        <sz val="10"/>
        <color rgb="FF0000FF"/>
        <rFont val="Arial"/>
        <family val="2"/>
      </rPr>
      <t>disjoncteur à commande</t>
    </r>
    <r>
      <rPr>
        <sz val="10"/>
        <rFont val="Arial"/>
        <family val="2"/>
      </rPr>
      <t xml:space="preserve"> intégrée Acti9, Reflex iC60N  interface Ti24 25A 3P courbe C Réf : </t>
    </r>
    <r>
      <rPr>
        <b/>
        <sz val="10"/>
        <rFont val="Arial"/>
        <family val="2"/>
      </rPr>
      <t>A9C62325</t>
    </r>
  </si>
  <si>
    <r>
      <rPr>
        <sz val="10"/>
        <color rgb="FF0000FF"/>
        <rFont val="Arial"/>
        <family val="2"/>
      </rPr>
      <t>disjoncteur différentiel</t>
    </r>
    <r>
      <rPr>
        <sz val="10"/>
        <rFont val="Arial"/>
        <family val="2"/>
      </rPr>
      <t xml:space="preserve"> Acti9 iDD40T - 1P+N C 16A 4500A/6kA 30mA type AC Ref : </t>
    </r>
    <r>
      <rPr>
        <b/>
        <sz val="10"/>
        <rFont val="Arial"/>
        <family val="2"/>
      </rPr>
      <t>A9DA2616</t>
    </r>
  </si>
  <si>
    <r>
      <rPr>
        <sz val="10"/>
        <color rgb="FF0000FF"/>
        <rFont val="Arial"/>
        <family val="2"/>
      </rPr>
      <t>disjoncteur differentiel</t>
    </r>
    <r>
      <rPr>
        <sz val="10"/>
        <rFont val="Arial"/>
        <family val="2"/>
      </rPr>
      <t xml:space="preserve"> Acti9 iC60 RCBO - 2P - 10A - 30mA - C - 10kA - typeAC Ref : </t>
    </r>
    <r>
      <rPr>
        <b/>
        <sz val="10"/>
        <rFont val="Arial"/>
        <family val="2"/>
      </rPr>
      <t>A9D07210</t>
    </r>
  </si>
  <si>
    <r>
      <rPr>
        <sz val="10"/>
        <color rgb="FF0000FF"/>
        <rFont val="Arial"/>
        <family val="2"/>
      </rPr>
      <t>disjoncteur differentiel</t>
    </r>
    <r>
      <rPr>
        <sz val="10"/>
        <rFont val="Arial"/>
        <family val="2"/>
      </rPr>
      <t xml:space="preserve"> Acti9 iC60 RCBO - 2P - 16A - 30mA - C - 10kA - typeAC Ref : </t>
    </r>
    <r>
      <rPr>
        <b/>
        <sz val="10"/>
        <rFont val="Arial"/>
        <family val="2"/>
      </rPr>
      <t>A9D07216</t>
    </r>
  </si>
  <si>
    <r>
      <rPr>
        <sz val="10"/>
        <color rgb="FF0000FF"/>
        <rFont val="Arial"/>
        <family val="2"/>
      </rPr>
      <t>disjoncteur differentiel</t>
    </r>
    <r>
      <rPr>
        <sz val="10"/>
        <rFont val="Arial"/>
        <family val="2"/>
      </rPr>
      <t xml:space="preserve"> Acti9 iC60 RCBO - 2P - 32A - 30mA - C - 10kA - typeAC Ref : </t>
    </r>
    <r>
      <rPr>
        <b/>
        <sz val="10"/>
        <rFont val="Arial"/>
        <family val="2"/>
      </rPr>
      <t>A9D07232</t>
    </r>
  </si>
  <si>
    <r>
      <rPr>
        <sz val="10"/>
        <color rgb="FF0000FF"/>
        <rFont val="Arial"/>
        <family val="2"/>
      </rPr>
      <t>disjoncteur differentiel</t>
    </r>
    <r>
      <rPr>
        <sz val="10"/>
        <rFont val="Arial"/>
        <family val="2"/>
      </rPr>
      <t xml:space="preserve"> Acti9 iC60 RCBO 2P - 10A - 30mA - C -10kA - typeAsi rezf : </t>
    </r>
    <r>
      <rPr>
        <b/>
        <sz val="10"/>
        <rFont val="Arial"/>
        <family val="2"/>
      </rPr>
      <t>A9D27210</t>
    </r>
  </si>
  <si>
    <r>
      <rPr>
        <sz val="10"/>
        <color rgb="FF0000FF"/>
        <rFont val="Arial"/>
        <family val="2"/>
      </rPr>
      <t>disjoncteur differentiel</t>
    </r>
    <r>
      <rPr>
        <sz val="10"/>
        <rFont val="Arial"/>
        <family val="2"/>
      </rPr>
      <t xml:space="preserve"> Acti9 iC60 RCBO - 2P - 16A - 30mA - C -10kA - typeAsi Ref : </t>
    </r>
    <r>
      <rPr>
        <b/>
        <sz val="10"/>
        <rFont val="Arial"/>
        <family val="2"/>
      </rPr>
      <t>A9D27216</t>
    </r>
  </si>
  <si>
    <r>
      <rPr>
        <sz val="10"/>
        <color rgb="FF0000FF"/>
        <rFont val="Arial"/>
        <family val="2"/>
      </rPr>
      <t>disjoncteur</t>
    </r>
    <r>
      <rPr>
        <sz val="10"/>
        <rFont val="Arial"/>
        <family val="2"/>
      </rPr>
      <t xml:space="preserve"> Acti9, iC60N  3P 20A courbe D Ref : </t>
    </r>
    <r>
      <rPr>
        <b/>
        <sz val="10"/>
        <rFont val="Arial"/>
        <family val="2"/>
      </rPr>
      <t>A9F75320</t>
    </r>
  </si>
  <si>
    <r>
      <rPr>
        <sz val="10"/>
        <color rgb="FF0000FF"/>
        <rFont val="Arial"/>
        <family val="2"/>
      </rPr>
      <t>disjoncteur</t>
    </r>
    <r>
      <rPr>
        <sz val="10"/>
        <rFont val="Arial"/>
        <family val="2"/>
      </rPr>
      <t xml:space="preserve"> Acti9, iC60N  3P 63A courbe D Ref : </t>
    </r>
    <r>
      <rPr>
        <b/>
        <sz val="10"/>
        <rFont val="Arial"/>
        <family val="2"/>
      </rPr>
      <t>A9F75363</t>
    </r>
  </si>
  <si>
    <r>
      <rPr>
        <sz val="10"/>
        <color rgb="FF0000FF"/>
        <rFont val="Arial"/>
        <family val="2"/>
      </rPr>
      <t>disjoncteur</t>
    </r>
    <r>
      <rPr>
        <sz val="10"/>
        <rFont val="Arial"/>
        <family val="2"/>
      </rPr>
      <t xml:space="preserve"> Acti9, iC60N  2P 20A courbe C Ref : </t>
    </r>
    <r>
      <rPr>
        <b/>
        <sz val="10"/>
        <rFont val="Arial"/>
        <family val="2"/>
      </rPr>
      <t>A9F77220</t>
    </r>
  </si>
  <si>
    <r>
      <rPr>
        <sz val="10"/>
        <color rgb="FF0000FF"/>
        <rFont val="Arial"/>
        <family val="2"/>
      </rPr>
      <t>disjoncteur</t>
    </r>
    <r>
      <rPr>
        <sz val="10"/>
        <rFont val="Arial"/>
        <family val="2"/>
      </rPr>
      <t xml:space="preserve"> Acti9, iC60N  3P 25A courbe C Ref : </t>
    </r>
    <r>
      <rPr>
        <b/>
        <sz val="10"/>
        <rFont val="Arial"/>
        <family val="2"/>
      </rPr>
      <t>A9F77325</t>
    </r>
  </si>
  <si>
    <r>
      <rPr>
        <sz val="10"/>
        <color rgb="FF0000FF"/>
        <rFont val="Arial"/>
        <family val="2"/>
      </rPr>
      <t>disjoncteur</t>
    </r>
    <r>
      <rPr>
        <sz val="10"/>
        <rFont val="Arial"/>
        <family val="2"/>
      </rPr>
      <t xml:space="preserve"> Acti9, iC60H  3P 32A courbe C - Ref : </t>
    </r>
    <r>
      <rPr>
        <b/>
        <sz val="10"/>
        <rFont val="Arial"/>
        <family val="2"/>
      </rPr>
      <t>A9F87332</t>
    </r>
  </si>
  <si>
    <r>
      <rPr>
        <sz val="10"/>
        <color rgb="FF0000FF"/>
        <rFont val="Arial"/>
        <family val="2"/>
      </rPr>
      <t>disjoncteur</t>
    </r>
    <r>
      <rPr>
        <sz val="10"/>
        <rFont val="Arial"/>
        <family val="2"/>
      </rPr>
      <t xml:space="preserve"> Acti9, iC60L  4P 40A courbe C Ref : </t>
    </r>
    <r>
      <rPr>
        <b/>
        <sz val="10"/>
        <rFont val="Arial"/>
        <family val="2"/>
      </rPr>
      <t>A9F94440</t>
    </r>
  </si>
  <si>
    <r>
      <rPr>
        <sz val="10"/>
        <color rgb="FF0000FF"/>
        <rFont val="Arial"/>
        <family val="2"/>
      </rPr>
      <t>bloc différentiel</t>
    </r>
    <r>
      <rPr>
        <sz val="10"/>
        <rFont val="Arial"/>
        <family val="2"/>
      </rPr>
      <t xml:space="preserve"> Acti9 vigi iC60 - 3P 25A 30mA type AC 400-415V Ref : </t>
    </r>
    <r>
      <rPr>
        <b/>
        <sz val="10"/>
        <rFont val="Arial"/>
        <family val="2"/>
      </rPr>
      <t>A9Q11325</t>
    </r>
  </si>
  <si>
    <r>
      <rPr>
        <sz val="10"/>
        <color rgb="FF0000FF"/>
        <rFont val="Arial"/>
        <family val="2"/>
      </rPr>
      <t>bloc différentiel</t>
    </r>
    <r>
      <rPr>
        <sz val="10"/>
        <rFont val="Arial"/>
        <family val="2"/>
      </rPr>
      <t xml:space="preserve"> Acti9 vigi iC60 - 4P 40A 30mA type AC 400-415V Ref : </t>
    </r>
    <r>
      <rPr>
        <b/>
        <sz val="10"/>
        <rFont val="Arial"/>
        <family val="2"/>
      </rPr>
      <t>A9Q11440</t>
    </r>
  </si>
  <si>
    <r>
      <t xml:space="preserve">bloc différentiel 2P 25A 30mA type A Si  Acti9, Vigi iC60, bloc différentiel 2P 25A 30mA type A Si 230-240/400-415V ref : </t>
    </r>
    <r>
      <rPr>
        <b/>
        <sz val="10"/>
        <rFont val="Arial"/>
        <family val="2"/>
      </rPr>
      <t>A9Q31225</t>
    </r>
  </si>
  <si>
    <r>
      <rPr>
        <sz val="10"/>
        <color rgb="FF0000FF"/>
        <rFont val="Arial"/>
        <family val="2"/>
      </rPr>
      <t xml:space="preserve">bloc différentiel </t>
    </r>
    <r>
      <rPr>
        <sz val="10"/>
        <rFont val="Arial"/>
        <family val="2"/>
      </rPr>
      <t xml:space="preserve">Acti9 vigi iC60 - 2P 63A 30mA type Asi 400-415V ref : </t>
    </r>
    <r>
      <rPr>
        <b/>
        <sz val="10"/>
        <rFont val="Arial"/>
        <family val="2"/>
      </rPr>
      <t>A9V31263</t>
    </r>
  </si>
  <si>
    <r>
      <rPr>
        <sz val="10"/>
        <color rgb="FF0000FF"/>
        <rFont val="Arial"/>
        <family val="2"/>
      </rPr>
      <t>bloc différentiel</t>
    </r>
    <r>
      <rPr>
        <sz val="10"/>
        <rFont val="Arial"/>
        <family val="2"/>
      </rPr>
      <t xml:space="preserve"> Acti9 vigi iC60 - 3P 25A 30mA type A Si 400-415V Ref :</t>
    </r>
    <r>
      <rPr>
        <b/>
        <sz val="10"/>
        <rFont val="Arial"/>
        <family val="2"/>
      </rPr>
      <t xml:space="preserve"> A9Q31325</t>
    </r>
  </si>
  <si>
    <r>
      <rPr>
        <sz val="10"/>
        <color rgb="FF0000FF"/>
        <rFont val="Arial"/>
        <family val="2"/>
      </rPr>
      <t>interrupteur de commande</t>
    </r>
    <r>
      <rPr>
        <sz val="10"/>
        <rFont val="Arial"/>
        <family val="2"/>
      </rPr>
      <t xml:space="preserve"> Acti9, iSW  2P 20A 415VCA Ref : </t>
    </r>
    <r>
      <rPr>
        <b/>
        <sz val="10"/>
        <rFont val="Arial"/>
        <family val="2"/>
      </rPr>
      <t>A9S60220</t>
    </r>
  </si>
  <si>
    <r>
      <rPr>
        <sz val="10"/>
        <color rgb="FF0000FF"/>
        <rFont val="Arial"/>
        <family val="2"/>
      </rPr>
      <t>module différentiel Vigi</t>
    </r>
    <r>
      <rPr>
        <sz val="10"/>
        <rFont val="Arial"/>
        <family val="2"/>
      </rPr>
      <t xml:space="preserve"> Acti9 iDT40 départ iDT40 - 3P 40A 30mA type AC ref : </t>
    </r>
    <r>
      <rPr>
        <b/>
        <sz val="10"/>
        <rFont val="Arial"/>
        <family val="2"/>
      </rPr>
      <t>A9Y62340</t>
    </r>
  </si>
  <si>
    <r>
      <rPr>
        <sz val="10"/>
        <color rgb="FF0000FF"/>
        <rFont val="Arial"/>
        <family val="2"/>
      </rPr>
      <t xml:space="preserve">module differentiel Vigi </t>
    </r>
    <r>
      <rPr>
        <sz val="10"/>
        <rFont val="Arial"/>
        <family val="2"/>
      </rPr>
      <t xml:space="preserve">Acti9 iDT40 - départ iDT40 - 1P+N 40A 30mA type AC Réf : </t>
    </r>
    <r>
      <rPr>
        <b/>
        <sz val="10"/>
        <rFont val="Arial"/>
        <family val="2"/>
      </rPr>
      <t>A9Y62640</t>
    </r>
  </si>
  <si>
    <r>
      <rPr>
        <sz val="10"/>
        <color rgb="FF0000FF"/>
        <rFont val="Arial"/>
        <family val="2"/>
      </rPr>
      <t>module différentiel Vigi</t>
    </r>
    <r>
      <rPr>
        <sz val="10"/>
        <rFont val="Arial"/>
        <family val="2"/>
      </rPr>
      <t xml:space="preserve"> Acti9 iDT40 départ iDT40 - 1P+N 25A 300mA type AC ref : </t>
    </r>
    <r>
      <rPr>
        <b/>
        <sz val="10"/>
        <rFont val="Arial"/>
        <family val="2"/>
      </rPr>
      <t>A9Y63625</t>
    </r>
  </si>
  <si>
    <r>
      <rPr>
        <sz val="10"/>
        <color rgb="FF0000FF"/>
        <rFont val="Arial"/>
        <family val="2"/>
      </rPr>
      <t>telecommande</t>
    </r>
    <r>
      <rPr>
        <sz val="10"/>
        <color theme="1"/>
        <rFont val="Arial"/>
        <family val="2"/>
      </rPr>
      <t xml:space="preserve"> 100 blocs Exiway Smart TBS - report de defaut ref : </t>
    </r>
    <r>
      <rPr>
        <b/>
        <sz val="10"/>
        <color theme="1"/>
        <rFont val="Arial"/>
        <family val="2"/>
      </rPr>
      <t>OVA59800</t>
    </r>
  </si>
  <si>
    <r>
      <rPr>
        <sz val="10"/>
        <color rgb="FF0000FF"/>
        <rFont val="Arial"/>
        <family val="2"/>
      </rPr>
      <t>interrupteur crépusculaire</t>
    </r>
    <r>
      <rPr>
        <sz val="10"/>
        <rFont val="Arial"/>
        <family val="2"/>
      </rPr>
      <t xml:space="preserve"> programmable Acti9 IC Astro -  - 1 canal - smart Ref : </t>
    </r>
    <r>
      <rPr>
        <b/>
        <sz val="10"/>
        <rFont val="Arial"/>
        <family val="2"/>
      </rPr>
      <t>CCT15225</t>
    </r>
  </si>
  <si>
    <r>
      <rPr>
        <sz val="10"/>
        <color rgb="FF0000FF"/>
        <rFont val="Arial"/>
        <family val="2"/>
      </rPr>
      <t>Disjoncteur 2P</t>
    </r>
    <r>
      <rPr>
        <sz val="10"/>
        <rFont val="Arial"/>
        <family val="2"/>
      </rPr>
      <t xml:space="preserve"> - 10KA - 10A - courbe C - Pouvoir de coupure : NF, EN60947-2, EN60898               </t>
    </r>
  </si>
  <si>
    <r>
      <rPr>
        <sz val="10"/>
        <color rgb="FF0000FF"/>
        <rFont val="Arial"/>
        <family val="2"/>
      </rPr>
      <t>Disjoncteur 2P</t>
    </r>
    <r>
      <rPr>
        <sz val="10"/>
        <rFont val="Arial"/>
        <family val="2"/>
      </rPr>
      <t xml:space="preserve"> - 10KA - 16A - courbe C - Pouvoir de coupure : NF, EN60947-2, EN60898 </t>
    </r>
  </si>
  <si>
    <r>
      <rPr>
        <sz val="10"/>
        <color rgb="FF0000FF"/>
        <rFont val="Arial"/>
        <family val="2"/>
      </rPr>
      <t>Disjoncteur 3P</t>
    </r>
    <r>
      <rPr>
        <sz val="10"/>
        <rFont val="Arial"/>
        <family val="2"/>
      </rPr>
      <t xml:space="preserve"> - 10KA - 16A - courbe C - Pouvoir de coupure : NF, EN60947-2, EN60898 </t>
    </r>
  </si>
  <si>
    <r>
      <rPr>
        <sz val="10"/>
        <color rgb="FF0000FF"/>
        <rFont val="Arial"/>
        <family val="2"/>
      </rPr>
      <t>Disjoncteur 4P</t>
    </r>
    <r>
      <rPr>
        <sz val="10"/>
        <rFont val="Arial"/>
        <family val="2"/>
      </rPr>
      <t xml:space="preserve"> - 10KA - 16A - courbe C - Pouvoir de coupure : NF, EN60947-2, EN60898 </t>
    </r>
  </si>
  <si>
    <r>
      <rPr>
        <sz val="10"/>
        <color rgb="FF0000FF"/>
        <rFont val="Arial"/>
        <family val="2"/>
      </rPr>
      <t>Disjoncteur 4P</t>
    </r>
    <r>
      <rPr>
        <sz val="10"/>
        <rFont val="Arial"/>
        <family val="2"/>
      </rPr>
      <t xml:space="preserve"> - 10KA - 20A - courbe C - Pouvoir de coupure : NF, EN60947-2, EN60898 </t>
    </r>
  </si>
  <si>
    <r>
      <rPr>
        <sz val="10"/>
        <color rgb="FF0000FF"/>
        <rFont val="Arial"/>
        <family val="2"/>
      </rPr>
      <t>Disjoncteur 4P</t>
    </r>
    <r>
      <rPr>
        <sz val="10"/>
        <rFont val="Arial"/>
        <family val="2"/>
      </rPr>
      <t xml:space="preserve"> - 10KA - 40A - courbe C - Pouvoir de coupure : NF, EN60947-2, EN60898 </t>
    </r>
  </si>
  <si>
    <r>
      <rPr>
        <sz val="10"/>
        <color rgb="FF0000FF"/>
        <rFont val="Arial"/>
        <family val="2"/>
      </rPr>
      <t>disjoncteur</t>
    </r>
    <r>
      <rPr>
        <sz val="10"/>
        <rFont val="Arial"/>
        <family val="2"/>
      </rPr>
      <t xml:space="preserve"> + micrologic 2.3Vigicompact NSX400F - 400A - 4P3d, 4d, 3d+N/2</t>
    </r>
  </si>
  <si>
    <r>
      <rPr>
        <sz val="10"/>
        <color rgb="FF0000FF"/>
        <rFont val="Arial"/>
        <family val="2"/>
      </rPr>
      <t>Bloc Vigi 2P</t>
    </r>
    <r>
      <rPr>
        <sz val="10"/>
        <rFont val="Arial"/>
        <family val="2"/>
      </rPr>
      <t xml:space="preserve"> - Type Ac - 25A - 30mA - NF EN 60947-2 (C 63-120), EN 61009 (C61-440)</t>
    </r>
  </si>
  <si>
    <r>
      <rPr>
        <sz val="10"/>
        <color rgb="FF0000FF"/>
        <rFont val="Arial"/>
        <family val="2"/>
      </rPr>
      <t>Bloc Vigi 2P</t>
    </r>
    <r>
      <rPr>
        <sz val="10"/>
        <rFont val="Arial"/>
        <family val="2"/>
      </rPr>
      <t xml:space="preserve"> - Type Ac - 25A - 300mA - NF EN 60947-2 (C 63-120), EN 61009 (C61-440)</t>
    </r>
  </si>
  <si>
    <r>
      <rPr>
        <sz val="10"/>
        <color rgb="FF0000FF"/>
        <rFont val="Arial"/>
        <family val="2"/>
      </rPr>
      <t>Bloc Vigi 3P</t>
    </r>
    <r>
      <rPr>
        <sz val="10"/>
        <rFont val="Arial"/>
        <family val="2"/>
      </rPr>
      <t xml:space="preserve"> - Type Ac - 25A - 30mA - NF EN 60947-2 (C 63-120), EN 61009 (C61-440)</t>
    </r>
  </si>
  <si>
    <r>
      <rPr>
        <sz val="10"/>
        <color rgb="FF0000FF"/>
        <rFont val="Arial"/>
        <family val="2"/>
      </rPr>
      <t xml:space="preserve">Bloc Vigi 3P </t>
    </r>
    <r>
      <rPr>
        <sz val="10"/>
        <rFont val="Arial"/>
        <family val="2"/>
      </rPr>
      <t>- Type Ac - 25A - 300mA - NF EN 60947-2 (C 63-120), EN 61009 (C61-440)</t>
    </r>
  </si>
  <si>
    <r>
      <rPr>
        <sz val="10"/>
        <color rgb="FF0000FF"/>
        <rFont val="Arial"/>
        <family val="2"/>
      </rPr>
      <t xml:space="preserve">Bloc Vigi 4P </t>
    </r>
    <r>
      <rPr>
        <sz val="10"/>
        <rFont val="Arial"/>
        <family val="2"/>
      </rPr>
      <t>- Type Ac - 25A - 30mA - NF EN 60947-2 (C 63-120), EN 61009 (C61-440)</t>
    </r>
  </si>
  <si>
    <r>
      <rPr>
        <sz val="10"/>
        <color rgb="FF0000FF"/>
        <rFont val="Arial"/>
        <family val="2"/>
      </rPr>
      <t xml:space="preserve">Bloc Vigi 4P </t>
    </r>
    <r>
      <rPr>
        <sz val="10"/>
        <rFont val="Arial"/>
        <family val="2"/>
      </rPr>
      <t>- Type Ac - 25A - 300mA - NF EN 60947-2 (C 63-120), EN 61009 (C61-440)</t>
    </r>
  </si>
  <si>
    <r>
      <rPr>
        <sz val="10"/>
        <color rgb="FF0000FF"/>
        <rFont val="Arial"/>
        <family val="2"/>
      </rPr>
      <t>télévariateur</t>
    </r>
    <r>
      <rPr>
        <sz val="10"/>
        <rFont val="Arial"/>
        <family val="2"/>
      </rPr>
      <t xml:space="preserve">  - lampes fluorescentes 1-10V - DIN - commde éclairage simple Ref : </t>
    </r>
    <r>
      <rPr>
        <b/>
        <sz val="10"/>
        <rFont val="Arial"/>
        <family val="2"/>
      </rPr>
      <t>CCTDD20011</t>
    </r>
  </si>
  <si>
    <r>
      <rPr>
        <sz val="10"/>
        <color rgb="FF0000FF"/>
        <rFont val="Arial"/>
        <family val="2"/>
      </rPr>
      <t>Disjoncteur</t>
    </r>
    <r>
      <rPr>
        <sz val="10"/>
        <rFont val="Arial"/>
        <family val="2"/>
      </rPr>
      <t xml:space="preserve"> DX³6000 10kA arrivée haute et départ bas à vis 2P 230V~ à 400V~ - 4A - courbe C - 2 modules Ref : </t>
    </r>
    <r>
      <rPr>
        <b/>
        <sz val="10"/>
        <rFont val="Arial"/>
        <family val="2"/>
      </rPr>
      <t>407779</t>
    </r>
  </si>
  <si>
    <r>
      <rPr>
        <sz val="10"/>
        <color rgb="FF0000FF"/>
        <rFont val="Arial"/>
        <family val="2"/>
      </rPr>
      <t>Disjoncteur</t>
    </r>
    <r>
      <rPr>
        <sz val="10"/>
        <rFont val="Arial"/>
        <family val="2"/>
      </rPr>
      <t xml:space="preserve"> DX³6000 10kA arrivée haute et départ bas à vis 3P 400V~ - 32A - courbe C - pour peigne HX³ traditionnel Ref : </t>
    </r>
    <r>
      <rPr>
        <b/>
        <sz val="10"/>
        <rFont val="Arial"/>
        <family val="2"/>
      </rPr>
      <t>407832</t>
    </r>
  </si>
  <si>
    <r>
      <rPr>
        <sz val="10"/>
        <color rgb="FF0000FF"/>
        <rFont val="Arial"/>
        <family val="2"/>
      </rPr>
      <t>Disjoncteur</t>
    </r>
    <r>
      <rPr>
        <sz val="10"/>
        <rFont val="Arial"/>
        <family val="2"/>
      </rPr>
      <t xml:space="preserve"> DX³10000 16kA arrivée haute et départ bas à vis 4P - 400V~ - 100A - courbe C - 6 modules Ref : </t>
    </r>
    <r>
      <rPr>
        <b/>
        <sz val="10"/>
        <rFont val="Arial"/>
        <family val="2"/>
      </rPr>
      <t>409363</t>
    </r>
  </si>
  <si>
    <r>
      <rPr>
        <sz val="10"/>
        <color rgb="FF0000FF"/>
        <rFont val="Arial"/>
        <family val="2"/>
      </rPr>
      <t xml:space="preserve">Bloc différentiel </t>
    </r>
    <r>
      <rPr>
        <sz val="10"/>
        <rFont val="Arial"/>
        <family val="2"/>
      </rPr>
      <t xml:space="preserve">adaptable à vis DX³ pour disjoncteur 1 module par pôle - 3P 400V~ - 40A - typeAC 300mA Ref : </t>
    </r>
    <r>
      <rPr>
        <b/>
        <sz val="10"/>
        <rFont val="Arial"/>
        <family val="2"/>
      </rPr>
      <t>410474</t>
    </r>
  </si>
  <si>
    <r>
      <rPr>
        <sz val="10"/>
        <color rgb="FF0000FF"/>
        <rFont val="Arial"/>
        <family val="2"/>
      </rPr>
      <t>Disjoncteur différentiel</t>
    </r>
    <r>
      <rPr>
        <sz val="10"/>
        <rFont val="Arial"/>
        <family val="2"/>
      </rPr>
      <t xml:space="preserve"> DX³4500 arrivée haute et départ bas à vis U+N 230V~ - 16A typeAC 30mA - courbe C - 2 modules  Ref : </t>
    </r>
    <r>
      <rPr>
        <b/>
        <sz val="10"/>
        <rFont val="Arial"/>
        <family val="2"/>
      </rPr>
      <t>410705</t>
    </r>
  </si>
  <si>
    <r>
      <rPr>
        <sz val="10"/>
        <color rgb="FF0000FF"/>
        <rFont val="Arial"/>
        <family val="2"/>
      </rPr>
      <t>Disjoncteur différentiel</t>
    </r>
    <r>
      <rPr>
        <sz val="10"/>
        <rFont val="Arial"/>
        <family val="2"/>
      </rPr>
      <t xml:space="preserve"> DX³4500 arrivée haute et départ bas à vis U+N 230V~ - 20A typeAC 30mA - courbe C - 2 modules Ref : </t>
    </r>
    <r>
      <rPr>
        <b/>
        <sz val="10"/>
        <rFont val="Arial"/>
        <family val="2"/>
      </rPr>
      <t>410706</t>
    </r>
  </si>
  <si>
    <r>
      <rPr>
        <sz val="10"/>
        <color rgb="FF0000FF"/>
        <rFont val="Arial"/>
        <family val="2"/>
      </rPr>
      <t>Disjoncteur différentiel monobloc</t>
    </r>
    <r>
      <rPr>
        <sz val="10"/>
        <rFont val="Arial"/>
        <family val="2"/>
      </rPr>
      <t xml:space="preserve"> DX³6000 10kA arrivée haute et départ bas à vis U+N 230V~ - 20A - typeF 30mA Ref : </t>
    </r>
    <r>
      <rPr>
        <b/>
        <sz val="10"/>
        <rFont val="Arial"/>
        <family val="2"/>
      </rPr>
      <t>410856</t>
    </r>
  </si>
  <si>
    <r>
      <rPr>
        <sz val="10"/>
        <color rgb="FF0000FF"/>
        <rFont val="Arial"/>
        <family val="2"/>
      </rPr>
      <t>Disjoncteur différentiel</t>
    </r>
    <r>
      <rPr>
        <sz val="10"/>
        <rFont val="Arial"/>
        <family val="2"/>
      </rPr>
      <t xml:space="preserve"> monobloc DX³6000 10kA arrivée haute et départ bas à vis 2P 230V~ à 400V~ - 10A - typeAC 30mA Ref : </t>
    </r>
    <r>
      <rPr>
        <b/>
        <sz val="10"/>
        <rFont val="Arial"/>
        <family val="2"/>
      </rPr>
      <t>411157</t>
    </r>
  </si>
  <si>
    <r>
      <rPr>
        <sz val="10"/>
        <color rgb="FF0000FF"/>
        <rFont val="Arial"/>
        <family val="2"/>
      </rPr>
      <t>Disjoncteur différentiel</t>
    </r>
    <r>
      <rPr>
        <sz val="10"/>
        <rFont val="Arial"/>
        <family val="2"/>
      </rPr>
      <t xml:space="preserve"> monobloc DX³6000 10kA arrivée haute et départ bas à vis 2P 230V~ à 400V~ - 16A - typeAC 30mA Ref : </t>
    </r>
    <r>
      <rPr>
        <b/>
        <sz val="10"/>
        <rFont val="Arial"/>
        <family val="2"/>
      </rPr>
      <t>411158</t>
    </r>
  </si>
  <si>
    <r>
      <rPr>
        <sz val="10"/>
        <color rgb="FF0000FF"/>
        <rFont val="Arial"/>
        <family val="2"/>
      </rPr>
      <t>Disjoncteur différentiel</t>
    </r>
    <r>
      <rPr>
        <sz val="10"/>
        <rFont val="Arial"/>
        <family val="2"/>
      </rPr>
      <t xml:space="preserve"> monobloc DX³6000 10kA arrivée haute et départ bas à vis 2P 230V~ à 400V~ - 20A - typeAC 30mA Ref : </t>
    </r>
    <r>
      <rPr>
        <b/>
        <sz val="10"/>
        <rFont val="Arial"/>
        <family val="2"/>
      </rPr>
      <t>411159</t>
    </r>
  </si>
  <si>
    <r>
      <rPr>
        <sz val="10"/>
        <color rgb="FF0000FF"/>
        <rFont val="Arial"/>
        <family val="2"/>
      </rPr>
      <t>Interrupteur crépusculaire</t>
    </r>
    <r>
      <rPr>
        <sz val="10"/>
        <rFont val="Arial"/>
        <family val="2"/>
      </rPr>
      <t xml:space="preserve"> modulaire programmable IP65 - sortie 16A 250V livré avec cellule photoélectrique - 2 modules Ref : </t>
    </r>
    <r>
      <rPr>
        <b/>
        <sz val="10"/>
        <rFont val="Arial"/>
        <family val="2"/>
      </rPr>
      <t>412626</t>
    </r>
  </si>
  <si>
    <r>
      <rPr>
        <sz val="10"/>
        <color rgb="FF0000FF"/>
        <rFont val="Arial"/>
        <family val="2"/>
      </rPr>
      <t>Interrupteur horaire</t>
    </r>
    <r>
      <rPr>
        <sz val="10"/>
        <rFont val="Arial"/>
        <family val="2"/>
      </rPr>
      <t xml:space="preserve"> digital 1s astro Ref : </t>
    </r>
    <r>
      <rPr>
        <b/>
        <sz val="10"/>
        <rFont val="Arial"/>
        <family val="2"/>
      </rPr>
      <t>412654</t>
    </r>
  </si>
  <si>
    <r>
      <rPr>
        <sz val="10"/>
        <color rgb="FF0000FF"/>
        <rFont val="Arial"/>
        <family val="2"/>
      </rPr>
      <t>Télécommande modulaire</t>
    </r>
    <r>
      <rPr>
        <sz val="10"/>
        <rFont val="Arial"/>
        <family val="2"/>
      </rPr>
      <t xml:space="preserve"> multifonctions connectée IP pour BAES et alarme incendie Réf : </t>
    </r>
    <r>
      <rPr>
        <b/>
        <sz val="10"/>
        <rFont val="Arial"/>
        <family val="2"/>
      </rPr>
      <t>062520</t>
    </r>
  </si>
  <si>
    <r>
      <rPr>
        <sz val="10"/>
        <color rgb="FF0000FF"/>
        <rFont val="Arial"/>
        <family val="2"/>
      </rPr>
      <t>Transformateur d'isolement</t>
    </r>
    <r>
      <rPr>
        <sz val="10"/>
        <rFont val="Arial"/>
        <family val="2"/>
      </rPr>
      <t xml:space="preserve"> primaire 400V~ et secondaire 400V~+N - 25kVA Ref : </t>
    </r>
    <r>
      <rPr>
        <b/>
        <sz val="10"/>
        <rFont val="Arial"/>
        <family val="2"/>
      </rPr>
      <t>142828</t>
    </r>
  </si>
  <si>
    <r>
      <rPr>
        <sz val="10"/>
        <color rgb="FF0000FF"/>
        <rFont val="Arial"/>
        <family val="2"/>
      </rPr>
      <t>Compteur électrique modulaire</t>
    </r>
    <r>
      <rPr>
        <sz val="10"/>
        <rFont val="Arial"/>
        <family val="2"/>
      </rPr>
      <t xml:space="preserve"> tétra 80 A simple tarif CE Réf : </t>
    </r>
    <r>
      <rPr>
        <b/>
        <sz val="10"/>
        <rFont val="Arial"/>
        <family val="2"/>
      </rPr>
      <t>MTR80L</t>
    </r>
  </si>
  <si>
    <r>
      <rPr>
        <sz val="10"/>
        <color rgb="FF0000FF"/>
        <rFont val="Arial"/>
        <family val="2"/>
      </rPr>
      <t>Support modulaire</t>
    </r>
    <r>
      <rPr>
        <sz val="10"/>
        <rFont val="Arial"/>
        <family val="2"/>
      </rPr>
      <t xml:space="preserve"> pour relais embrochable - bornes à vis ref : </t>
    </r>
    <r>
      <rPr>
        <b/>
        <sz val="10"/>
        <rFont val="Arial"/>
        <family val="2"/>
      </rPr>
      <t>9474SMA</t>
    </r>
  </si>
  <si>
    <r>
      <rPr>
        <sz val="10"/>
        <color rgb="FF0000FF"/>
        <rFont val="Arial"/>
        <family val="2"/>
      </rPr>
      <t>Barrette de connexion</t>
    </r>
    <r>
      <rPr>
        <sz val="10"/>
        <rFont val="Arial"/>
        <family val="2"/>
      </rPr>
      <t xml:space="preserve"> Nylbloc avec capacité assignée 16mm² - noir ref : </t>
    </r>
    <r>
      <rPr>
        <b/>
        <sz val="10"/>
        <rFont val="Arial"/>
        <family val="2"/>
      </rPr>
      <t>034217</t>
    </r>
  </si>
  <si>
    <r>
      <rPr>
        <sz val="10"/>
        <color rgb="FF0000FF"/>
        <rFont val="Arial"/>
        <family val="2"/>
      </rPr>
      <t>Borne connexion sans vis</t>
    </r>
    <r>
      <rPr>
        <sz val="10"/>
        <rFont val="Arial"/>
        <family val="2"/>
      </rPr>
      <t xml:space="preserve"> Nylbloc auto orange pour 3 fils avec intensité maximum 24A et tension d'isolement 450V~ ref : </t>
    </r>
    <r>
      <rPr>
        <b/>
        <sz val="10"/>
        <rFont val="Arial"/>
        <family val="2"/>
      </rPr>
      <t>034323</t>
    </r>
  </si>
  <si>
    <r>
      <rPr>
        <sz val="10"/>
        <color rgb="FF0000FF"/>
        <rFont val="Arial"/>
        <family val="2"/>
      </rPr>
      <t>Peigne d'alimentation universel</t>
    </r>
    <r>
      <rPr>
        <sz val="10"/>
        <rFont val="Arial"/>
        <family val="2"/>
      </rPr>
      <t xml:space="preserve"> Phase + Neutre HX³ horizontale 1P - longueur 13 modules ref : </t>
    </r>
    <r>
      <rPr>
        <b/>
        <sz val="10"/>
        <rFont val="Arial"/>
        <family val="2"/>
      </rPr>
      <t>404926</t>
    </r>
  </si>
  <si>
    <r>
      <rPr>
        <sz val="10"/>
        <color rgb="FF0000FF"/>
        <rFont val="Arial"/>
        <family val="2"/>
      </rPr>
      <t>Prise</t>
    </r>
    <r>
      <rPr>
        <sz val="10"/>
        <color theme="1"/>
        <rFont val="Arial"/>
        <family val="2"/>
      </rPr>
      <t xml:space="preserve"> MAR 1964033C2416 DN6 sur coffre</t>
    </r>
  </si>
  <si>
    <r>
      <rPr>
        <sz val="10"/>
        <color rgb="FF0000FF"/>
        <rFont val="Arial"/>
        <family val="2"/>
      </rPr>
      <t>Collier de liaison</t>
    </r>
    <r>
      <rPr>
        <sz val="10"/>
        <color theme="1"/>
        <rFont val="Arial"/>
        <family val="2"/>
      </rPr>
      <t xml:space="preserve"> équipotentielle D.48 LG:190MM Ref : </t>
    </r>
    <r>
      <rPr>
        <b/>
        <sz val="10"/>
        <color theme="1"/>
        <rFont val="Arial"/>
        <family val="2"/>
      </rPr>
      <t>COLE48</t>
    </r>
  </si>
  <si>
    <r>
      <rPr>
        <sz val="10"/>
        <color rgb="FF0000FF"/>
        <rFont val="Arial"/>
        <family val="2"/>
      </rPr>
      <t>Raccord à griffes</t>
    </r>
    <r>
      <rPr>
        <sz val="10"/>
        <color theme="1"/>
        <rFont val="Arial"/>
        <family val="2"/>
      </rPr>
      <t xml:space="preserve"> laiton 4 à 35mm2 Réf : </t>
    </r>
    <r>
      <rPr>
        <b/>
        <sz val="10"/>
        <color theme="1"/>
        <rFont val="Arial"/>
        <family val="2"/>
      </rPr>
      <t>RG2-35</t>
    </r>
  </si>
  <si>
    <r>
      <rPr>
        <sz val="10"/>
        <color rgb="FF0000FF"/>
        <rFont val="Arial"/>
        <family val="2"/>
      </rPr>
      <t>Boite de 4 raccords</t>
    </r>
    <r>
      <rPr>
        <sz val="10"/>
        <color theme="1"/>
        <rFont val="Arial"/>
        <family val="2"/>
      </rPr>
      <t xml:space="preserve"> 10à70²-M8 Réf : </t>
    </r>
    <r>
      <rPr>
        <b/>
        <sz val="10"/>
        <color theme="1"/>
        <rFont val="Arial"/>
        <family val="2"/>
      </rPr>
      <t>BCD10-70A8</t>
    </r>
  </si>
  <si>
    <r>
      <rPr>
        <sz val="10"/>
        <color rgb="FF0000FF"/>
        <rFont val="Arial"/>
        <family val="2"/>
      </rPr>
      <t>Manchon</t>
    </r>
    <r>
      <rPr>
        <sz val="10"/>
        <rFont val="Arial"/>
        <family val="2"/>
      </rPr>
      <t xml:space="preserve"> silavia a8-sc - 50mm - transparent - boite de 100</t>
    </r>
  </si>
  <si>
    <r>
      <rPr>
        <sz val="10"/>
        <color rgb="FF0000FF"/>
        <rFont val="Arial"/>
        <family val="2"/>
      </rPr>
      <t xml:space="preserve">Manchon tubulaire en cuivre </t>
    </r>
    <r>
      <rPr>
        <sz val="10"/>
        <rFont val="Arial"/>
        <family val="2"/>
      </rPr>
      <t xml:space="preserve">120 mm² ref : </t>
    </r>
    <r>
      <rPr>
        <b/>
        <sz val="10"/>
        <rFont val="Arial"/>
        <family val="2"/>
      </rPr>
      <t>MNF120</t>
    </r>
  </si>
  <si>
    <r>
      <rPr>
        <sz val="10"/>
        <color rgb="FF0000FF"/>
        <rFont val="Arial"/>
        <family val="2"/>
      </rPr>
      <t>Servomoteur</t>
    </r>
    <r>
      <rPr>
        <sz val="10"/>
        <rFont val="Arial"/>
        <family val="2"/>
      </rPr>
      <t xml:space="preserve"> MT4-230-NO-2.5M</t>
    </r>
  </si>
  <si>
    <r>
      <rPr>
        <sz val="10"/>
        <color rgb="FF0000FF"/>
        <rFont val="Arial"/>
        <family val="2"/>
      </rPr>
      <t>Batterie stationnaire</t>
    </r>
    <r>
      <rPr>
        <sz val="10"/>
        <rFont val="Arial"/>
        <family val="2"/>
      </rPr>
      <t xml:space="preserve"> étanche au plomb à bornes frontales 100Ah 12V Réf : </t>
    </r>
    <r>
      <rPr>
        <b/>
        <sz val="10"/>
        <rFont val="Arial"/>
        <family val="2"/>
      </rPr>
      <t>YFT100-12</t>
    </r>
  </si>
  <si>
    <r>
      <rPr>
        <sz val="10"/>
        <color rgb="FF0000FF"/>
        <rFont val="Arial"/>
        <family val="2"/>
      </rPr>
      <t>Batterie plomb</t>
    </r>
    <r>
      <rPr>
        <sz val="10"/>
        <rFont val="Arial"/>
        <family val="2"/>
      </rPr>
      <t xml:space="preserve"> AGM NP7-12 12V 7Ah YUASA REF : AMP9221</t>
    </r>
  </si>
  <si>
    <r>
      <rPr>
        <sz val="10"/>
        <color rgb="FF0000FF"/>
        <rFont val="Arial"/>
        <family val="2"/>
      </rPr>
      <t>Relais auxiliaire</t>
    </r>
    <r>
      <rPr>
        <sz val="10"/>
        <rFont val="Arial"/>
        <family val="2"/>
      </rPr>
      <t xml:space="preserve"> embrochable et indicateur d'état - bobine 230V AC</t>
    </r>
    <r>
      <rPr>
        <sz val="10"/>
        <color rgb="FFFF0000"/>
        <rFont val="Arial"/>
        <family val="2"/>
      </rPr>
      <t xml:space="preserve"> </t>
    </r>
  </si>
  <si>
    <r>
      <rPr>
        <sz val="10"/>
        <color rgb="FF0000FF"/>
        <rFont val="Arial"/>
        <family val="2"/>
      </rPr>
      <t>Variateur professionnel</t>
    </r>
    <r>
      <rPr>
        <sz val="10"/>
        <rFont val="Arial"/>
        <family val="2"/>
      </rPr>
      <t xml:space="preserve"> RVLED250 modulaires (5 MODULES) 250 watt pour sources LED directement variable en 230V et tranformateur TBT. Ref : </t>
    </r>
    <r>
      <rPr>
        <b/>
        <sz val="10"/>
        <rFont val="Arial"/>
        <family val="2"/>
      </rPr>
      <t>RVE 003406</t>
    </r>
  </si>
  <si>
    <r>
      <rPr>
        <sz val="10"/>
        <color rgb="FF0000FF"/>
        <rFont val="Arial"/>
        <family val="2"/>
      </rPr>
      <t xml:space="preserve">Fil de câblage souple </t>
    </r>
    <r>
      <rPr>
        <sz val="10"/>
        <rFont val="Arial"/>
        <family val="2"/>
      </rPr>
      <t>H07-VK 1,5² Vert-jaune (bobine 100ML), HD 383 IEC 60227-6 HD 21.3 S3</t>
    </r>
  </si>
  <si>
    <r>
      <rPr>
        <sz val="10"/>
        <color rgb="FF0000FF"/>
        <rFont val="Arial"/>
        <family val="2"/>
      </rPr>
      <t>Cable rigide</t>
    </r>
    <r>
      <rPr>
        <sz val="10"/>
        <rFont val="Arial"/>
        <family val="2"/>
      </rPr>
      <t xml:space="preserve"> 1000R2V 3G1,5² (bobine 100ML), NFC 32-321 IEC 60502</t>
    </r>
  </si>
  <si>
    <r>
      <rPr>
        <sz val="10"/>
        <color rgb="FF0000FF"/>
        <rFont val="Arial"/>
        <family val="2"/>
      </rPr>
      <t>Cable rigide</t>
    </r>
    <r>
      <rPr>
        <sz val="10"/>
        <rFont val="Arial"/>
        <family val="2"/>
      </rPr>
      <t xml:space="preserve"> 1000R2V 3G2,5² (bobine 100ML), NFC 32-321 IEC 60502</t>
    </r>
  </si>
  <si>
    <r>
      <rPr>
        <sz val="10"/>
        <color rgb="FF0000FF"/>
        <rFont val="Arial"/>
        <family val="2"/>
      </rPr>
      <t>Câble rigide</t>
    </r>
    <r>
      <rPr>
        <sz val="10"/>
        <rFont val="Arial"/>
        <family val="2"/>
      </rPr>
      <t xml:space="preserve"> 1000V R2V cuivre "</t>
    </r>
    <r>
      <rPr>
        <b/>
        <sz val="10"/>
        <rFont val="Arial"/>
        <family val="2"/>
      </rPr>
      <t>à la coupe</t>
    </r>
    <r>
      <rPr>
        <sz val="10"/>
        <rFont val="Arial"/>
        <family val="2"/>
      </rPr>
      <t xml:space="preserve">" 4G16 TGL Réf : </t>
    </r>
    <r>
      <rPr>
        <b/>
        <sz val="10"/>
        <rFont val="Arial"/>
        <family val="2"/>
      </rPr>
      <t>R2V4G16TGL</t>
    </r>
  </si>
  <si>
    <r>
      <rPr>
        <sz val="10"/>
        <color rgb="FF0000FF"/>
        <rFont val="Arial"/>
        <family val="2"/>
      </rPr>
      <t>Cable souple industriel</t>
    </r>
    <r>
      <rPr>
        <sz val="10"/>
        <rFont val="Arial"/>
        <family val="2"/>
      </rPr>
      <t xml:space="preserve"> H07RN-F 3G1,5² (bobine 100ML), IEC 60245-4 - type 66, Europe CENELEC HD 22-4, NF C 32 102-4</t>
    </r>
  </si>
  <si>
    <r>
      <rPr>
        <sz val="10"/>
        <color rgb="FF0000FF"/>
        <rFont val="Arial"/>
        <family val="2"/>
      </rPr>
      <t>Cable souple industriel</t>
    </r>
    <r>
      <rPr>
        <sz val="10"/>
        <rFont val="Arial"/>
        <family val="2"/>
      </rPr>
      <t xml:space="preserve"> H07RN-F 3G2,5² (bobine 100ML), IEC 60245-4 - type 66, Europe CENELEC HD 22-4, NF C 32 102-4</t>
    </r>
  </si>
  <si>
    <r>
      <rPr>
        <sz val="10"/>
        <color rgb="FF0000FF"/>
        <rFont val="Arial"/>
        <family val="2"/>
      </rPr>
      <t>Cable souple industriel</t>
    </r>
    <r>
      <rPr>
        <sz val="10"/>
        <rFont val="Arial"/>
        <family val="2"/>
      </rPr>
      <t xml:space="preserve"> H07RN-F 5G1,5² (bobine 100ML), IEC 60245-4 - type 66, Europe CENELEC HD 22-4, NF C 32 102-4</t>
    </r>
  </si>
  <si>
    <r>
      <rPr>
        <sz val="10"/>
        <color rgb="FF0000FF"/>
        <rFont val="Arial"/>
        <family val="2"/>
      </rPr>
      <t>Cable souple industriel</t>
    </r>
    <r>
      <rPr>
        <sz val="10"/>
        <rFont val="Arial"/>
        <family val="2"/>
      </rPr>
      <t xml:space="preserve"> H07RN-F 5G2,5² (bobine 100ML), IEC 60245-4 - type 66, Europe CENELEC HD 22-4, NF C 32 102-4</t>
    </r>
  </si>
  <si>
    <r>
      <rPr>
        <sz val="10"/>
        <color rgb="FF0000FF"/>
        <rFont val="Arial"/>
        <family val="2"/>
      </rPr>
      <t>Cable souple</t>
    </r>
    <r>
      <rPr>
        <sz val="10"/>
        <rFont val="Arial"/>
        <family val="2"/>
      </rPr>
      <t xml:space="preserve"> industriel H07-RNF 4G25 : NF C32102-4, IEC60245-4 type 66 AD6, sans plomb, couleur conducteur suivant HD308 S2, </t>
    </r>
    <r>
      <rPr>
        <b/>
        <sz val="10"/>
        <rFont val="Arial"/>
        <family val="2"/>
      </rPr>
      <t>à  la coupe</t>
    </r>
    <r>
      <rPr>
        <sz val="10"/>
        <rFont val="Arial"/>
        <family val="2"/>
      </rPr>
      <t xml:space="preserve"> Réf : </t>
    </r>
    <r>
      <rPr>
        <b/>
        <sz val="10"/>
        <rFont val="Arial"/>
        <family val="2"/>
      </rPr>
      <t>H07RNF4G25TGL</t>
    </r>
  </si>
  <si>
    <r>
      <rPr>
        <sz val="10"/>
        <color rgb="FF0000FF"/>
        <rFont val="Arial"/>
        <family val="2"/>
      </rPr>
      <t>Cable souple</t>
    </r>
    <r>
      <rPr>
        <sz val="10"/>
        <rFont val="Arial"/>
        <family val="2"/>
      </rPr>
      <t xml:space="preserve"> industriel H07 RNF 5G6 TGL : NF C32102-4, IEC60245-4 type 66 AD6, sans plomb, couleur conducteur suivant HD308 S2, </t>
    </r>
    <r>
      <rPr>
        <b/>
        <sz val="10"/>
        <rFont val="Arial"/>
        <family val="2"/>
      </rPr>
      <t>à  la coupe</t>
    </r>
    <r>
      <rPr>
        <sz val="10"/>
        <rFont val="Arial"/>
        <family val="2"/>
      </rPr>
      <t xml:space="preserve"> Réf : </t>
    </r>
    <r>
      <rPr>
        <b/>
        <sz val="10"/>
        <rFont val="Arial"/>
        <family val="2"/>
      </rPr>
      <t>H07RNF5G6TGL</t>
    </r>
  </si>
  <si>
    <r>
      <rPr>
        <sz val="10"/>
        <color rgb="FF0000FF"/>
        <rFont val="Arial"/>
        <family val="2"/>
      </rPr>
      <t>Cable souple</t>
    </r>
    <r>
      <rPr>
        <sz val="10"/>
        <rFont val="Arial"/>
        <family val="2"/>
      </rPr>
      <t xml:space="preserve"> industriel H07 RNF 5G16 TGL : NF C32102-4, IEC60245-4 type 66 AD6, sans plomb, couleur conducteur suivant HD308 S2, </t>
    </r>
    <r>
      <rPr>
        <b/>
        <sz val="10"/>
        <rFont val="Arial"/>
        <family val="2"/>
      </rPr>
      <t>à  la coupe</t>
    </r>
    <r>
      <rPr>
        <sz val="10"/>
        <rFont val="Arial"/>
        <family val="2"/>
      </rPr>
      <t xml:space="preserve"> Réf : </t>
    </r>
    <r>
      <rPr>
        <b/>
        <sz val="10"/>
        <rFont val="Arial"/>
        <family val="2"/>
      </rPr>
      <t>H07RNF5G16TGL</t>
    </r>
  </si>
  <si>
    <r>
      <rPr>
        <sz val="10"/>
        <color rgb="FF0000FF"/>
        <rFont val="Arial"/>
        <family val="2"/>
      </rPr>
      <t>Cuivre nu section 25mm²</t>
    </r>
    <r>
      <rPr>
        <sz val="10"/>
        <rFont val="Arial"/>
        <family val="2"/>
      </rPr>
      <t xml:space="preserve"> – Couronne de 50m</t>
    </r>
  </si>
  <si>
    <r>
      <rPr>
        <sz val="10"/>
        <color rgb="FF0000FF"/>
        <rFont val="Arial"/>
        <family val="2"/>
      </rPr>
      <t>Goulotte</t>
    </r>
    <r>
      <rPr>
        <sz val="10"/>
        <color theme="1"/>
        <rFont val="Arial"/>
        <family val="2"/>
      </rPr>
      <t xml:space="preserve"> 1 compartiment 50x80mm DLP monobloc - blanc - 2 m  Ref : </t>
    </r>
    <r>
      <rPr>
        <b/>
        <sz val="10"/>
        <color theme="1"/>
        <rFont val="Arial"/>
        <family val="2"/>
      </rPr>
      <t>010462</t>
    </r>
  </si>
  <si>
    <r>
      <rPr>
        <sz val="10"/>
        <color rgb="FF0000FF"/>
        <rFont val="Arial"/>
        <family val="2"/>
      </rPr>
      <t>Embout</t>
    </r>
    <r>
      <rPr>
        <sz val="10"/>
        <color theme="1"/>
        <rFont val="Arial"/>
        <family val="2"/>
      </rPr>
      <t xml:space="preserve"> pour goulottes DLP monobloc 35x80mm ou 50x80mm - blanc Ref : </t>
    </r>
    <r>
      <rPr>
        <b/>
        <sz val="10"/>
        <color theme="1"/>
        <rFont val="Arial"/>
        <family val="2"/>
      </rPr>
      <t>010722</t>
    </r>
  </si>
  <si>
    <r>
      <rPr>
        <sz val="10"/>
        <color rgb="FF0000FF"/>
        <rFont val="Arial"/>
        <family val="2"/>
      </rPr>
      <t>Goulotte</t>
    </r>
    <r>
      <rPr>
        <sz val="10"/>
        <color theme="1"/>
        <rFont val="Arial"/>
        <family val="2"/>
      </rPr>
      <t xml:space="preserve"> 1 compartiment à clippage direct Mosaic 50x80mm de longueur 2m - blanc Ref :</t>
    </r>
    <r>
      <rPr>
        <b/>
        <sz val="10"/>
        <color theme="1"/>
        <rFont val="Arial"/>
        <family val="2"/>
      </rPr>
      <t xml:space="preserve"> 075601</t>
    </r>
  </si>
  <si>
    <r>
      <rPr>
        <sz val="10"/>
        <color rgb="FF0000FF"/>
        <rFont val="Arial"/>
        <family val="2"/>
      </rPr>
      <t>Goulotte</t>
    </r>
    <r>
      <rPr>
        <sz val="10"/>
        <color theme="1"/>
        <rFont val="Arial"/>
        <family val="2"/>
      </rPr>
      <t xml:space="preserve"> 2 compartiments à clippage direct 50x130mm Mosaic de longueur 2m - blanc Ref : </t>
    </r>
    <r>
      <rPr>
        <b/>
        <sz val="10"/>
        <color theme="1"/>
        <rFont val="Arial"/>
        <family val="2"/>
      </rPr>
      <t>075603</t>
    </r>
  </si>
  <si>
    <r>
      <rPr>
        <sz val="10"/>
        <color rgb="FF0000FF"/>
        <rFont val="Arial"/>
        <family val="2"/>
      </rPr>
      <t>Embout</t>
    </r>
    <r>
      <rPr>
        <sz val="10"/>
        <color theme="1"/>
        <rFont val="Arial"/>
        <family val="2"/>
      </rPr>
      <t xml:space="preserve"> pour goulotte à clippage direct Mosaic 50x80mm - blanc Ref : </t>
    </r>
    <r>
      <rPr>
        <b/>
        <sz val="10"/>
        <color theme="1"/>
        <rFont val="Arial"/>
        <family val="2"/>
      </rPr>
      <t>075611</t>
    </r>
  </si>
  <si>
    <r>
      <rPr>
        <sz val="10"/>
        <color rgb="FF0000FF"/>
        <rFont val="Arial"/>
        <family val="2"/>
      </rPr>
      <t xml:space="preserve">Embout </t>
    </r>
    <r>
      <rPr>
        <sz val="10"/>
        <color theme="1"/>
        <rFont val="Arial"/>
        <family val="2"/>
      </rPr>
      <t xml:space="preserve">pour goulotte à clippage direct Mosaic 50x105mm - blanc Ref : </t>
    </r>
    <r>
      <rPr>
        <b/>
        <sz val="10"/>
        <color theme="1"/>
        <rFont val="Arial"/>
        <family val="2"/>
      </rPr>
      <t>075612</t>
    </r>
  </si>
  <si>
    <r>
      <rPr>
        <sz val="10"/>
        <color rgb="FF0000FF"/>
        <rFont val="Arial"/>
        <family val="2"/>
      </rPr>
      <t>Embout</t>
    </r>
    <r>
      <rPr>
        <sz val="10"/>
        <color theme="1"/>
        <rFont val="Arial"/>
        <family val="2"/>
      </rPr>
      <t xml:space="preserve"> pour goulotte à clippage direct Mosaic 50x130mm - blanc ref : </t>
    </r>
    <r>
      <rPr>
        <b/>
        <sz val="10"/>
        <color theme="1"/>
        <rFont val="Arial"/>
        <family val="2"/>
      </rPr>
      <t>075613</t>
    </r>
  </si>
  <si>
    <r>
      <rPr>
        <sz val="10"/>
        <color rgb="FF0000FF"/>
        <rFont val="Arial"/>
        <family val="2"/>
      </rPr>
      <t>colonnette</t>
    </r>
    <r>
      <rPr>
        <sz val="10"/>
        <color theme="1"/>
        <rFont val="Arial"/>
        <family val="2"/>
      </rPr>
      <t xml:space="preserve"> aluminium avec passage OptiLine 45 -  - 2 faces - 0,7 m ref : </t>
    </r>
    <r>
      <rPr>
        <b/>
        <sz val="10"/>
        <color theme="1"/>
        <rFont val="Arial"/>
        <family val="2"/>
      </rPr>
      <t>ISM20207</t>
    </r>
  </si>
  <si>
    <r>
      <rPr>
        <sz val="10"/>
        <color rgb="FF0000FF"/>
        <rFont val="Arial"/>
        <family val="2"/>
      </rPr>
      <t>Angle plat</t>
    </r>
    <r>
      <rPr>
        <sz val="10"/>
        <rFont val="Arial"/>
        <family val="2"/>
      </rPr>
      <t xml:space="preserve"> variable pour moulure DLPlus 32x12,5mm - blanc Ref : </t>
    </r>
    <r>
      <rPr>
        <b/>
        <sz val="10"/>
        <rFont val="Arial"/>
        <family val="2"/>
      </rPr>
      <t>030253</t>
    </r>
  </si>
  <si>
    <r>
      <rPr>
        <sz val="10"/>
        <color rgb="FF0000FF"/>
        <rFont val="Arial"/>
        <family val="2"/>
      </rPr>
      <t>Angle plat</t>
    </r>
    <r>
      <rPr>
        <sz val="10"/>
        <rFont val="Arial"/>
        <family val="2"/>
      </rPr>
      <t xml:space="preserve"> variable pour moulure DLPlus 32x16mm - blanc Ref : </t>
    </r>
    <r>
      <rPr>
        <b/>
        <sz val="10"/>
        <rFont val="Arial"/>
        <family val="2"/>
      </rPr>
      <t>033327</t>
    </r>
  </si>
  <si>
    <r>
      <rPr>
        <sz val="10"/>
        <color rgb="FF0000FF"/>
        <rFont val="Arial"/>
        <family val="2"/>
      </rPr>
      <t>Moulure</t>
    </r>
    <r>
      <rPr>
        <sz val="10"/>
        <rFont val="Arial"/>
        <family val="2"/>
      </rPr>
      <t xml:space="preserve"> DLPlus 32x12,5mm 1 compartiment longueur 2,1m - blanc Ref : </t>
    </r>
    <r>
      <rPr>
        <b/>
        <sz val="10"/>
        <rFont val="Arial"/>
        <family val="2"/>
      </rPr>
      <t>030015</t>
    </r>
  </si>
  <si>
    <r>
      <rPr>
        <sz val="10"/>
        <color rgb="FF0000FF"/>
        <rFont val="Arial"/>
        <family val="2"/>
      </rPr>
      <t>Moulure</t>
    </r>
    <r>
      <rPr>
        <sz val="10"/>
        <rFont val="Arial"/>
        <family val="2"/>
      </rPr>
      <t xml:space="preserve"> DLPlus 32x16mm 1 compartiment longueur 2,1m - blanc Ref : </t>
    </r>
    <r>
      <rPr>
        <b/>
        <sz val="10"/>
        <rFont val="Arial"/>
        <family val="2"/>
      </rPr>
      <t>030804</t>
    </r>
  </si>
  <si>
    <r>
      <rPr>
        <sz val="10"/>
        <color rgb="FF0000FF"/>
        <rFont val="Arial"/>
        <family val="2"/>
      </rPr>
      <t>Plaque de finition</t>
    </r>
    <r>
      <rPr>
        <sz val="10"/>
        <rFont val="Arial"/>
        <family val="2"/>
      </rPr>
      <t xml:space="preserve"> Mosaic pour 2 modules blanc Réf : </t>
    </r>
    <r>
      <rPr>
        <b/>
        <sz val="10"/>
        <rFont val="Arial"/>
        <family val="2"/>
      </rPr>
      <t>078802L</t>
    </r>
  </si>
  <si>
    <r>
      <rPr>
        <sz val="10"/>
        <color rgb="FF0000FF"/>
        <rFont val="Arial"/>
        <family val="2"/>
      </rPr>
      <t>Plaque de finition</t>
    </r>
    <r>
      <rPr>
        <sz val="10"/>
        <rFont val="Arial"/>
        <family val="2"/>
      </rPr>
      <t xml:space="preserve"> verticale spéciale rénovation Mosaic pour 3x2 modules blanc Ref : </t>
    </r>
    <r>
      <rPr>
        <b/>
        <sz val="10"/>
        <rFont val="Arial"/>
        <family val="2"/>
      </rPr>
      <t>078856L</t>
    </r>
  </si>
  <si>
    <r>
      <rPr>
        <sz val="10"/>
        <color rgb="FF0000FF"/>
        <rFont val="Arial"/>
        <family val="2"/>
      </rPr>
      <t>Goulotte blanche</t>
    </r>
    <r>
      <rPr>
        <sz val="10"/>
        <rFont val="Arial"/>
        <family val="2"/>
      </rPr>
      <t>, avec couvercle, 90x55, longueur 2 mètres, NFC 68-102</t>
    </r>
  </si>
  <si>
    <r>
      <rPr>
        <sz val="10"/>
        <color rgb="FF0000FF"/>
        <rFont val="Arial"/>
        <family val="2"/>
      </rPr>
      <t>Angle intérieur</t>
    </r>
    <r>
      <rPr>
        <sz val="10"/>
        <rFont val="Arial"/>
        <family val="2"/>
      </rPr>
      <t>, 90x55, variable, blanc, NFC 68-102</t>
    </r>
  </si>
  <si>
    <r>
      <rPr>
        <sz val="10"/>
        <color rgb="FF0000FF"/>
        <rFont val="Arial"/>
        <family val="2"/>
      </rPr>
      <t>Angle extérieur</t>
    </r>
    <r>
      <rPr>
        <sz val="10"/>
        <rFont val="Arial"/>
        <family val="2"/>
      </rPr>
      <t>, 90x55, variable, blanc, NFC 68-102</t>
    </r>
  </si>
  <si>
    <r>
      <rPr>
        <sz val="10"/>
        <color rgb="FF0000FF"/>
        <rFont val="Arial"/>
        <family val="2"/>
      </rPr>
      <t>Angle plat</t>
    </r>
    <r>
      <rPr>
        <sz val="10"/>
        <rFont val="Arial"/>
        <family val="2"/>
      </rPr>
      <t>, 90x55 avec fond, blanc, NFC 68-102</t>
    </r>
  </si>
  <si>
    <r>
      <rPr>
        <sz val="10"/>
        <color rgb="FF0000FF"/>
        <rFont val="Arial"/>
        <family val="2"/>
      </rPr>
      <t>Embout 90x55</t>
    </r>
    <r>
      <rPr>
        <sz val="10"/>
        <rFont val="Arial"/>
        <family val="2"/>
      </rPr>
      <t>, blanc, NFC 68-102</t>
    </r>
  </si>
  <si>
    <r>
      <rPr>
        <sz val="10"/>
        <color rgb="FF0000FF"/>
        <rFont val="Arial"/>
        <family val="2"/>
      </rPr>
      <t>té de dérivation</t>
    </r>
    <r>
      <rPr>
        <sz val="10"/>
        <color theme="1"/>
        <rFont val="Arial"/>
        <family val="2"/>
      </rPr>
      <t xml:space="preserve"> OptiLine 45 goulotte pvc blanc polaire 75 x 55 mm  Ref : </t>
    </r>
    <r>
      <rPr>
        <b/>
        <sz val="10"/>
        <color theme="1"/>
        <rFont val="Arial"/>
        <family val="2"/>
      </rPr>
      <t>ISM10107P</t>
    </r>
  </si>
  <si>
    <r>
      <rPr>
        <sz val="10"/>
        <color rgb="FF0000FF"/>
        <rFont val="Arial"/>
        <family val="2"/>
      </rPr>
      <t>goulotte PVC 2 compartiments</t>
    </r>
    <r>
      <rPr>
        <sz val="10"/>
        <rFont val="Arial"/>
        <family val="2"/>
      </rPr>
      <t xml:space="preserve"> 140x55x2000mm OptiLine 45 - goulotte PVC 2 compartiments 140x55x2000mm - au mètre linéaire Ref :</t>
    </r>
    <r>
      <rPr>
        <b/>
        <sz val="10"/>
        <rFont val="Arial"/>
        <family val="2"/>
      </rPr>
      <t xml:space="preserve"> ISM10300P</t>
    </r>
  </si>
  <si>
    <r>
      <rPr>
        <sz val="10"/>
        <color rgb="FF0000FF"/>
        <rFont val="Arial"/>
        <family val="2"/>
      </rPr>
      <t>angle intérieur</t>
    </r>
    <r>
      <rPr>
        <sz val="10"/>
        <rFont val="Arial"/>
        <family val="2"/>
      </rPr>
      <t xml:space="preserve"> OptiLine 45 goulotte pvc blanc polaire 140 x 55 mm Ref : </t>
    </r>
    <r>
      <rPr>
        <b/>
        <sz val="10"/>
        <rFont val="Arial"/>
        <family val="2"/>
      </rPr>
      <t>ISM10301P</t>
    </r>
  </si>
  <si>
    <r>
      <rPr>
        <sz val="10"/>
        <color rgb="FF0000FF"/>
        <rFont val="Arial"/>
        <family val="2"/>
      </rPr>
      <t>angle extérieur blanc</t>
    </r>
    <r>
      <rPr>
        <sz val="10"/>
        <rFont val="Arial"/>
        <family val="2"/>
      </rPr>
      <t xml:space="preserve"> polaire 140 x 55 mm OptiLine 45  -  Ref : </t>
    </r>
    <r>
      <rPr>
        <b/>
        <sz val="10"/>
        <rFont val="Arial"/>
        <family val="2"/>
      </rPr>
      <t>ISM10302P</t>
    </r>
  </si>
  <si>
    <r>
      <rPr>
        <sz val="10"/>
        <color rgb="FF0000FF"/>
        <rFont val="Arial"/>
        <family val="2"/>
      </rPr>
      <t>angle plat</t>
    </r>
    <r>
      <rPr>
        <sz val="10"/>
        <rFont val="Arial"/>
        <family val="2"/>
      </rPr>
      <t xml:space="preserve"> 90° OptiLine 45 goulotte pvc blanc polaire 140 x 55 mm Ref :</t>
    </r>
    <r>
      <rPr>
        <b/>
        <sz val="10"/>
        <rFont val="Arial"/>
        <family val="2"/>
      </rPr>
      <t xml:space="preserve"> ISM10303P</t>
    </r>
  </si>
  <si>
    <r>
      <rPr>
        <sz val="11"/>
        <color rgb="FF0000FF"/>
        <rFont val="Arial"/>
        <family val="2"/>
      </rPr>
      <t>colonnette aluminium</t>
    </r>
    <r>
      <rPr>
        <sz val="11"/>
        <color theme="1"/>
        <rFont val="Arial"/>
        <family val="2"/>
      </rPr>
      <t xml:space="preserve"> avec passage OptiLine 45 -2 faces - 0,7 m Ref : </t>
    </r>
    <r>
      <rPr>
        <b/>
        <sz val="11"/>
        <color theme="1"/>
        <rFont val="Arial"/>
        <family val="2"/>
      </rPr>
      <t>ISM20207</t>
    </r>
  </si>
  <si>
    <r>
      <rPr>
        <sz val="10"/>
        <color rgb="FF0000FF"/>
        <rFont val="Arial"/>
        <family val="2"/>
      </rPr>
      <t>colonne fixe à vérin aluminium</t>
    </r>
    <r>
      <rPr>
        <sz val="10"/>
        <rFont val="Arial"/>
        <family val="2"/>
      </rPr>
      <t xml:space="preserve"> OptiLine 45,  2 faces de 3,9 à 4,3 m Réf : </t>
    </r>
    <r>
      <rPr>
        <b/>
        <sz val="10"/>
        <rFont val="Arial"/>
        <family val="2"/>
      </rPr>
      <t>ISM20122</t>
    </r>
  </si>
  <si>
    <r>
      <t xml:space="preserve">Conduit à double paroi </t>
    </r>
    <r>
      <rPr>
        <sz val="10"/>
        <rFont val="Arial"/>
        <family val="2"/>
      </rPr>
      <t xml:space="preserve">en polyéthilène  Nov'Ik10 90 C25 REF : </t>
    </r>
    <r>
      <rPr>
        <b/>
        <sz val="10"/>
        <rFont val="Arial"/>
        <family val="2"/>
      </rPr>
      <t>NIK09025</t>
    </r>
    <r>
      <rPr>
        <sz val="10"/>
        <rFont val="Arial"/>
        <family val="2"/>
      </rPr>
      <t xml:space="preserve"> </t>
    </r>
  </si>
  <si>
    <r>
      <rPr>
        <sz val="10"/>
        <color rgb="FF0000FF"/>
        <rFont val="Arial"/>
        <family val="2"/>
      </rPr>
      <t>Gaine flexpro de 25</t>
    </r>
    <r>
      <rPr>
        <sz val="10"/>
        <rFont val="Arial"/>
        <family val="2"/>
      </rPr>
      <t xml:space="preserve"> mm CNT13021540</t>
    </r>
  </si>
  <si>
    <r>
      <rPr>
        <sz val="10"/>
        <color rgb="FF0000FF"/>
        <rFont val="Arial"/>
        <family val="2"/>
      </rPr>
      <t>Collier de fixation Instacable</t>
    </r>
    <r>
      <rPr>
        <sz val="10"/>
        <rFont val="Arial"/>
        <family val="2"/>
      </rPr>
      <t xml:space="preserve"> pour conduits diamètre 16 - 32 mm avec cheville filetée Mureva Fix - Gris - Lot de 100 - </t>
    </r>
    <r>
      <rPr>
        <b/>
        <sz val="10"/>
        <rFont val="Arial"/>
        <family val="2"/>
      </rPr>
      <t>ENN47933</t>
    </r>
  </si>
  <si>
    <r>
      <rPr>
        <sz val="10"/>
        <color rgb="FF0000FF"/>
        <rFont val="Arial"/>
        <family val="2"/>
      </rPr>
      <t>Colliers de serrage</t>
    </r>
    <r>
      <rPr>
        <sz val="10"/>
        <rFont val="Arial"/>
        <family val="2"/>
      </rPr>
      <t>, 4-22 mm (9x123), noirs, protégés U.V., EN 62275 NFC 68-146, sac de 50</t>
    </r>
  </si>
  <si>
    <r>
      <rPr>
        <sz val="10"/>
        <color rgb="FF0000FF"/>
        <rFont val="Arial"/>
        <family val="2"/>
      </rPr>
      <t>Colliers de serrage</t>
    </r>
    <r>
      <rPr>
        <sz val="10"/>
        <rFont val="Arial"/>
        <family val="2"/>
      </rPr>
      <t>, 10-42 mm (9x185), noirs, protégés U.V., EN 62275 NFC 68-146, sac de 50</t>
    </r>
  </si>
  <si>
    <r>
      <rPr>
        <sz val="10"/>
        <color rgb="FF0000FF"/>
        <rFont val="Arial"/>
        <family val="2"/>
      </rPr>
      <t>Colliers de serrage</t>
    </r>
    <r>
      <rPr>
        <sz val="10"/>
        <rFont val="Arial"/>
        <family val="2"/>
      </rPr>
      <t>, 26-62 mm-9x262), noirs, protégés U.V., EN 62275 NFC 68-146, sac de 50</t>
    </r>
  </si>
  <si>
    <r>
      <rPr>
        <sz val="10"/>
        <color rgb="FF0000FF"/>
        <rFont val="Arial"/>
        <family val="2"/>
      </rPr>
      <t>Colliers de serrage</t>
    </r>
    <r>
      <rPr>
        <sz val="10"/>
        <rFont val="Arial"/>
        <family val="2"/>
      </rPr>
      <t>, 26-92 mm (9x357), noirs, protégés U.V., EN 62275 NFC 68-146, sac de 50</t>
    </r>
  </si>
  <si>
    <r>
      <rPr>
        <sz val="10"/>
        <color rgb="FF0000FF"/>
        <rFont val="Arial"/>
        <family val="2"/>
      </rPr>
      <t>Borne WAGO</t>
    </r>
    <r>
      <rPr>
        <sz val="10"/>
        <color theme="1"/>
        <rFont val="Arial"/>
        <family val="2"/>
      </rPr>
      <t xml:space="preserve"> 221 Mini 2X4mm² à levier (boite de 50)</t>
    </r>
  </si>
  <si>
    <r>
      <rPr>
        <sz val="10"/>
        <color rgb="FF0000FF"/>
        <rFont val="Arial"/>
        <family val="2"/>
      </rPr>
      <t>Borne WAGO</t>
    </r>
    <r>
      <rPr>
        <sz val="10"/>
        <color theme="1"/>
        <rFont val="Arial"/>
        <family val="2"/>
      </rPr>
      <t xml:space="preserve"> 221 Mini 2X6mm² à levier (boite de 50)</t>
    </r>
  </si>
  <si>
    <r>
      <rPr>
        <sz val="10"/>
        <color rgb="FF0000FF"/>
        <rFont val="Arial"/>
        <family val="2"/>
      </rPr>
      <t xml:space="preserve">Borne WAGO </t>
    </r>
    <r>
      <rPr>
        <sz val="10"/>
        <rFont val="Arial"/>
        <family val="2"/>
      </rPr>
      <t>221 Mini 3X4mm² à levier (boite de 50)</t>
    </r>
  </si>
  <si>
    <r>
      <rPr>
        <sz val="10"/>
        <color rgb="FF0000FF"/>
        <rFont val="Arial"/>
        <family val="2"/>
      </rPr>
      <t>Borne WAGO</t>
    </r>
    <r>
      <rPr>
        <sz val="10"/>
        <rFont val="Arial"/>
        <family val="2"/>
      </rPr>
      <t xml:space="preserve"> 221 Mini 3X6mm² à levier (boite de 50)</t>
    </r>
  </si>
  <si>
    <r>
      <rPr>
        <sz val="10"/>
        <color rgb="FF0000FF"/>
        <rFont val="Arial"/>
        <family val="2"/>
      </rPr>
      <t>Borne WAGO</t>
    </r>
    <r>
      <rPr>
        <sz val="10"/>
        <color theme="1"/>
        <rFont val="Arial"/>
        <family val="2"/>
      </rPr>
      <t xml:space="preserve"> 221 Mini 5X4mm² à levier (boite de 50)</t>
    </r>
  </si>
  <si>
    <r>
      <rPr>
        <sz val="10"/>
        <color rgb="FF0000FF"/>
        <rFont val="Arial"/>
        <family val="2"/>
      </rPr>
      <t>Borne WAGO</t>
    </r>
    <r>
      <rPr>
        <sz val="10"/>
        <color theme="1"/>
        <rFont val="Arial"/>
        <family val="2"/>
      </rPr>
      <t xml:space="preserve"> 221 Mini 5X6mm² à levier (boite de 50)</t>
    </r>
  </si>
  <si>
    <r>
      <rPr>
        <sz val="10"/>
        <color rgb="FF0000FF"/>
        <rFont val="Arial"/>
        <family val="2"/>
      </rPr>
      <t>Borne WAGO</t>
    </r>
    <r>
      <rPr>
        <sz val="10"/>
        <color theme="1"/>
        <rFont val="Arial"/>
        <family val="2"/>
      </rPr>
      <t xml:space="preserve"> 2273 - 2 X 0,5 à 2,5mm² transparent / blanc (boite de 100)</t>
    </r>
  </si>
  <si>
    <r>
      <rPr>
        <sz val="10"/>
        <color rgb="FF0000FF"/>
        <rFont val="Arial"/>
        <family val="2"/>
      </rPr>
      <t>Gaine en PVC</t>
    </r>
    <r>
      <rPr>
        <sz val="10"/>
        <color theme="1"/>
        <rFont val="Arial"/>
        <family val="2"/>
      </rPr>
      <t xml:space="preserve"> PSR, Ø nominal 20, PVC, gris, rouleau 30 mètres ref : PSR20-PVC-GY</t>
    </r>
  </si>
  <si>
    <r>
      <rPr>
        <sz val="10"/>
        <color rgb="FF0000FF"/>
        <rFont val="Arial"/>
        <family val="2"/>
      </rPr>
      <t>Connecteur droit IP68</t>
    </r>
    <r>
      <rPr>
        <sz val="10"/>
        <color theme="1"/>
        <rFont val="Arial"/>
        <family val="2"/>
      </rPr>
      <t xml:space="preserve"> Raccordement possible : 3x0,75-2,5mm2 Tension 250V AC Diamètre du câble = 6-12mmm</t>
    </r>
  </si>
  <si>
    <r>
      <rPr>
        <sz val="10"/>
        <color rgb="FF0000FF"/>
        <rFont val="Arial"/>
        <family val="2"/>
      </rPr>
      <t>Embout de câblage</t>
    </r>
    <r>
      <rPr>
        <sz val="10"/>
        <color theme="1"/>
        <rFont val="Arial"/>
        <family val="2"/>
      </rPr>
      <t xml:space="preserve"> à collerette isolante Starfix simple en bande pour conducteurs section 1,5mm² - noir Ref : </t>
    </r>
    <r>
      <rPr>
        <b/>
        <sz val="10"/>
        <color theme="1"/>
        <rFont val="Arial"/>
        <family val="2"/>
      </rPr>
      <t>037664</t>
    </r>
  </si>
  <si>
    <r>
      <rPr>
        <sz val="10"/>
        <color rgb="FF0000FF"/>
        <rFont val="Arial"/>
        <family val="2"/>
      </rPr>
      <t>Embout de câblage</t>
    </r>
    <r>
      <rPr>
        <sz val="10"/>
        <rFont val="Arial"/>
        <family val="2"/>
      </rPr>
      <t xml:space="preserve"> à collerette isolante Starfix simple en bande pour conducteurs section 2,5mm² - gris Ref : </t>
    </r>
    <r>
      <rPr>
        <b/>
        <sz val="10"/>
        <rFont val="Arial"/>
        <family val="2"/>
      </rPr>
      <t>037666</t>
    </r>
  </si>
  <si>
    <r>
      <rPr>
        <sz val="10"/>
        <color rgb="FF0000FF"/>
        <rFont val="Arial"/>
        <family val="2"/>
      </rPr>
      <t>Tube LED</t>
    </r>
    <r>
      <rPr>
        <sz val="10"/>
        <rFont val="Arial"/>
        <family val="2"/>
      </rPr>
      <t xml:space="preserve"> T8 18W 4000K 1200 mm P/N même côté Ref : </t>
    </r>
    <r>
      <rPr>
        <b/>
        <sz val="10"/>
        <rFont val="Arial"/>
        <family val="2"/>
      </rPr>
      <t>MII 75990</t>
    </r>
  </si>
  <si>
    <r>
      <rPr>
        <sz val="10"/>
        <color rgb="FF0000FF"/>
        <rFont val="Arial"/>
        <family val="2"/>
      </rPr>
      <t>Tube</t>
    </r>
    <r>
      <rPr>
        <sz val="10"/>
        <rFont val="Arial"/>
        <family val="2"/>
      </rPr>
      <t xml:space="preserve">  LED VISION-EL T8 ref : </t>
    </r>
    <r>
      <rPr>
        <b/>
        <sz val="10"/>
        <rFont val="Arial"/>
        <family val="2"/>
      </rPr>
      <t>MII 76081</t>
    </r>
  </si>
  <si>
    <r>
      <rPr>
        <sz val="10"/>
        <color rgb="FF0000FF"/>
        <rFont val="Arial"/>
        <family val="2"/>
      </rPr>
      <t>Tube</t>
    </r>
    <r>
      <rPr>
        <sz val="10"/>
        <rFont val="Arial"/>
        <family val="2"/>
      </rPr>
      <t xml:space="preserve">  LED VISION-EL T8 ref : </t>
    </r>
    <r>
      <rPr>
        <b/>
        <sz val="10"/>
        <rFont val="Arial"/>
        <family val="2"/>
      </rPr>
      <t>MII 7600</t>
    </r>
  </si>
  <si>
    <r>
      <rPr>
        <sz val="10"/>
        <color rgb="FF0000FF"/>
        <rFont val="Arial"/>
        <family val="2"/>
      </rPr>
      <t>Tube</t>
    </r>
    <r>
      <rPr>
        <sz val="10"/>
        <rFont val="Arial"/>
        <family val="2"/>
      </rPr>
      <t xml:space="preserve">  Tube LED T8 18W 4000K 1200 mm P/N même côté ref : </t>
    </r>
    <r>
      <rPr>
        <b/>
        <sz val="10"/>
        <rFont val="Arial"/>
        <family val="2"/>
      </rPr>
      <t>MII 76072</t>
    </r>
  </si>
  <si>
    <r>
      <rPr>
        <sz val="10"/>
        <color rgb="FF0000FF"/>
        <rFont val="Arial"/>
        <family val="2"/>
      </rPr>
      <t>Tête de lampadaire</t>
    </r>
    <r>
      <rPr>
        <sz val="10"/>
        <rFont val="Arial"/>
        <family val="2"/>
      </rPr>
      <t xml:space="preserve"> série 500XS 75W 4000K ref : </t>
    </r>
    <r>
      <rPr>
        <b/>
        <sz val="10"/>
        <rFont val="Arial"/>
        <family val="2"/>
      </rPr>
      <t>MII 90212</t>
    </r>
  </si>
  <si>
    <r>
      <rPr>
        <sz val="10"/>
        <color rgb="FF0000FF"/>
        <rFont val="Arial"/>
        <family val="2"/>
      </rPr>
      <t xml:space="preserve">Tube </t>
    </r>
    <r>
      <rPr>
        <sz val="10"/>
        <rFont val="Arial"/>
        <family val="2"/>
      </rPr>
      <t xml:space="preserve">MASTER TL-D Eco 32W/840 Réf : </t>
    </r>
    <r>
      <rPr>
        <b/>
        <sz val="10"/>
        <rFont val="Arial"/>
        <family val="2"/>
      </rPr>
      <t>264626</t>
    </r>
  </si>
  <si>
    <r>
      <rPr>
        <sz val="10"/>
        <color rgb="FF0000FF"/>
        <rFont val="Arial"/>
        <family val="2"/>
      </rPr>
      <t>Tube</t>
    </r>
    <r>
      <rPr>
        <sz val="10"/>
        <rFont val="Arial"/>
        <family val="2"/>
      </rPr>
      <t xml:space="preserve"> MASTER TL-D Eco 16W/840 Réf : </t>
    </r>
    <r>
      <rPr>
        <b/>
        <sz val="10"/>
        <rFont val="Arial"/>
        <family val="2"/>
      </rPr>
      <t>268617</t>
    </r>
  </si>
  <si>
    <r>
      <rPr>
        <sz val="10"/>
        <color rgb="FF0000FF"/>
        <rFont val="Arial"/>
        <family val="2"/>
      </rPr>
      <t>Tube</t>
    </r>
    <r>
      <rPr>
        <sz val="10"/>
        <rFont val="Arial"/>
        <family val="2"/>
      </rPr>
      <t xml:space="preserve"> MASTER TL-D Super 80 58W/840 Emballage individuel Réf : </t>
    </r>
    <r>
      <rPr>
        <b/>
        <sz val="10"/>
        <rFont val="Arial"/>
        <family val="2"/>
      </rPr>
      <t>622716</t>
    </r>
  </si>
  <si>
    <r>
      <rPr>
        <sz val="10"/>
        <color rgb="FF0000FF"/>
        <rFont val="Arial"/>
        <family val="2"/>
      </rPr>
      <t>Lampe</t>
    </r>
    <r>
      <rPr>
        <sz val="10"/>
        <rFont val="Arial"/>
        <family val="2"/>
      </rPr>
      <t xml:space="preserve"> MASTER PL-C 18W/840/4P G24q-2 Réf : </t>
    </r>
    <r>
      <rPr>
        <b/>
        <sz val="10"/>
        <rFont val="Arial"/>
        <family val="2"/>
      </rPr>
      <t>623348</t>
    </r>
  </si>
  <si>
    <r>
      <rPr>
        <sz val="10"/>
        <color rgb="FF0000FF"/>
        <rFont val="Arial"/>
        <family val="2"/>
      </rPr>
      <t>Tube</t>
    </r>
    <r>
      <rPr>
        <sz val="10"/>
        <rFont val="Arial"/>
        <family val="2"/>
      </rPr>
      <t xml:space="preserve"> MASTER LEDTube Value EM ou 230V G13 T8 600mm 8-18W 830 1000lm 60000h Réf : </t>
    </r>
    <r>
      <rPr>
        <b/>
        <sz val="10"/>
        <rFont val="Arial"/>
        <family val="2"/>
      </rPr>
      <t>646790</t>
    </r>
  </si>
  <si>
    <r>
      <rPr>
        <sz val="10"/>
        <color rgb="FF0000FF"/>
        <rFont val="Arial"/>
        <family val="2"/>
      </rPr>
      <t>Tube</t>
    </r>
    <r>
      <rPr>
        <sz val="10"/>
        <rFont val="Arial"/>
        <family val="2"/>
      </rPr>
      <t xml:space="preserve"> MASTER LEDTube Value EM ou 230V G13 T8 600mm 8-18W 840 1050lm 60000h Réf : </t>
    </r>
    <r>
      <rPr>
        <b/>
        <sz val="10"/>
        <rFont val="Arial"/>
        <family val="2"/>
      </rPr>
      <t>646813</t>
    </r>
  </si>
  <si>
    <r>
      <rPr>
        <sz val="10"/>
        <color rgb="FF0000FF"/>
        <rFont val="Arial"/>
        <family val="2"/>
      </rPr>
      <t>Tube</t>
    </r>
    <r>
      <rPr>
        <sz val="10"/>
        <rFont val="Arial"/>
        <family val="2"/>
      </rPr>
      <t xml:space="preserve"> MASTER LEDtube VLE 1500mm HO 20.5W 840 T8 ref : </t>
    </r>
    <r>
      <rPr>
        <b/>
        <sz val="10"/>
        <rFont val="Arial"/>
        <family val="2"/>
      </rPr>
      <t>646936</t>
    </r>
  </si>
  <si>
    <r>
      <rPr>
        <sz val="10"/>
        <color rgb="FF0000FF"/>
        <rFont val="Arial"/>
        <family val="2"/>
      </rPr>
      <t>Hublot</t>
    </r>
    <r>
      <rPr>
        <sz val="10"/>
        <rFont val="Arial"/>
        <family val="2"/>
      </rPr>
      <t xml:space="preserve"> ovale etanche environnement severe diffuseur verre incolore et culot E27 Réf : </t>
    </r>
    <r>
      <rPr>
        <b/>
        <sz val="10"/>
        <rFont val="Arial"/>
        <family val="2"/>
      </rPr>
      <t>060477</t>
    </r>
  </si>
  <si>
    <r>
      <rPr>
        <sz val="10"/>
        <color rgb="FF0000FF"/>
        <rFont val="Arial"/>
        <family val="2"/>
      </rPr>
      <t xml:space="preserve">Hublot </t>
    </r>
    <r>
      <rPr>
        <sz val="10"/>
        <rFont val="Arial"/>
        <family val="2"/>
      </rPr>
      <t xml:space="preserve">Chartres Essentiel standard blanc taille 1 à LED 1500lm avec détection HF Ref : </t>
    </r>
    <r>
      <rPr>
        <b/>
        <sz val="10"/>
        <rFont val="Arial"/>
        <family val="2"/>
      </rPr>
      <t>SL532146</t>
    </r>
  </si>
  <si>
    <r>
      <rPr>
        <sz val="10"/>
        <color rgb="FF0000FF"/>
        <rFont val="Arial"/>
        <family val="2"/>
      </rPr>
      <t>Hublot</t>
    </r>
    <r>
      <rPr>
        <sz val="10"/>
        <rFont val="Arial"/>
        <family val="2"/>
      </rPr>
      <t xml:space="preserve"> Chartres Essentiel antivandale blanc taille 1 à LED 1500lm détection HF Réf : </t>
    </r>
    <r>
      <rPr>
        <b/>
        <sz val="10"/>
        <rFont val="Arial"/>
        <family val="2"/>
      </rPr>
      <t>SL532149</t>
    </r>
  </si>
  <si>
    <r>
      <rPr>
        <sz val="10"/>
        <color rgb="FF0000FF"/>
        <rFont val="Arial"/>
        <family val="2"/>
      </rPr>
      <t>Hublot</t>
    </r>
    <r>
      <rPr>
        <sz val="10"/>
        <rFont val="Arial"/>
        <family val="2"/>
      </rPr>
      <t xml:space="preserve"> fonctionnel blanc standard Astreo LED 1400lm à détection HF 4000K Ref : </t>
    </r>
    <r>
      <rPr>
        <b/>
        <sz val="10"/>
        <rFont val="Arial"/>
        <family val="2"/>
      </rPr>
      <t>SL532187</t>
    </r>
  </si>
  <si>
    <r>
      <rPr>
        <sz val="10"/>
        <color rgb="FF0000FF"/>
        <rFont val="Arial"/>
        <family val="2"/>
      </rPr>
      <t>Hublot</t>
    </r>
    <r>
      <rPr>
        <sz val="10"/>
        <rFont val="Arial"/>
        <family val="2"/>
      </rPr>
      <t xml:space="preserve"> ovale Chartres Origine standard blanc à détection HF avec fluo 900lm Ref : </t>
    </r>
    <r>
      <rPr>
        <b/>
        <sz val="10"/>
        <rFont val="Arial"/>
        <family val="2"/>
      </rPr>
      <t>544550</t>
    </r>
  </si>
  <si>
    <r>
      <rPr>
        <sz val="10"/>
        <color rgb="FF0000FF"/>
        <rFont val="Arial"/>
        <family val="2"/>
      </rPr>
      <t>Lampe</t>
    </r>
    <r>
      <rPr>
        <sz val="10"/>
        <rFont val="Arial"/>
        <family val="2"/>
      </rPr>
      <t xml:space="preserve"> MAZDA LEDbulb 10-75W E27 4000K Depolie Réf : </t>
    </r>
    <r>
      <rPr>
        <b/>
        <sz val="10"/>
        <rFont val="Arial"/>
        <family val="2"/>
      </rPr>
      <t>161511</t>
    </r>
  </si>
  <si>
    <r>
      <rPr>
        <sz val="10"/>
        <color rgb="FF0000FF"/>
        <rFont val="Arial"/>
        <family val="2"/>
      </rPr>
      <t>Lampe</t>
    </r>
    <r>
      <rPr>
        <sz val="10"/>
        <rFont val="Arial"/>
        <family val="2"/>
      </rPr>
      <t xml:space="preserve"> MASTER SOX-E 26W BY22d 1SL/12 Réf : </t>
    </r>
    <r>
      <rPr>
        <b/>
        <sz val="10"/>
        <rFont val="Arial"/>
        <family val="2"/>
      </rPr>
      <t>179746</t>
    </r>
  </si>
  <si>
    <r>
      <rPr>
        <sz val="10"/>
        <color rgb="FF0000FF"/>
        <rFont val="Arial"/>
        <family val="2"/>
      </rPr>
      <t>lampe</t>
    </r>
    <r>
      <rPr>
        <sz val="10"/>
        <color theme="1"/>
        <rFont val="Arial"/>
        <family val="2"/>
      </rPr>
      <t xml:space="preserve"> fluorescente compacte MASTER PL-S 9W/840/2P G23 Réf : </t>
    </r>
    <r>
      <rPr>
        <b/>
        <sz val="10"/>
        <color theme="1"/>
        <rFont val="Arial"/>
        <family val="2"/>
      </rPr>
      <t>260871</t>
    </r>
  </si>
  <si>
    <r>
      <rPr>
        <sz val="10"/>
        <color rgb="FF0000FF"/>
        <rFont val="Arial"/>
        <family val="2"/>
      </rPr>
      <t>Plafonnier</t>
    </r>
    <r>
      <rPr>
        <sz val="10"/>
        <rFont val="Arial"/>
        <family val="2"/>
      </rPr>
      <t xml:space="preserve"> CoreLine  gen2 UGR19 SM134V LED37S/840 PSD W20L120 OC Réf :</t>
    </r>
    <r>
      <rPr>
        <b/>
        <sz val="10"/>
        <rFont val="Arial"/>
        <family val="2"/>
      </rPr>
      <t xml:space="preserve"> 348632</t>
    </r>
  </si>
  <si>
    <r>
      <rPr>
        <sz val="10"/>
        <color rgb="FF0000FF"/>
        <rFont val="Arial"/>
        <family val="2"/>
      </rPr>
      <t>Dalle</t>
    </r>
    <r>
      <rPr>
        <sz val="10"/>
        <color theme="1"/>
        <rFont val="Arial"/>
        <family val="2"/>
      </rPr>
      <t xml:space="preserve"> CoreLine Panel LED 1200x300 RC132V 840 On/Off UGR22 29W 3600lm 50000hL80 Réf : </t>
    </r>
    <r>
      <rPr>
        <b/>
        <sz val="10"/>
        <color theme="1"/>
        <rFont val="Arial"/>
        <family val="2"/>
      </rPr>
      <t>360409</t>
    </r>
  </si>
  <si>
    <r>
      <rPr>
        <sz val="10"/>
        <color rgb="FF0000FF"/>
        <rFont val="Arial"/>
        <family val="2"/>
      </rPr>
      <t>Dalle</t>
    </r>
    <r>
      <rPr>
        <sz val="10"/>
        <rFont val="Arial"/>
        <family val="2"/>
      </rPr>
      <t xml:space="preserve"> CoreLine Panel LED 600x600 RC132V 840 On/Off UGR19 29W 3600lm 50000hL80 Réf : </t>
    </r>
    <r>
      <rPr>
        <b/>
        <sz val="10"/>
        <rFont val="Arial"/>
        <family val="2"/>
      </rPr>
      <t>360416</t>
    </r>
  </si>
  <si>
    <r>
      <rPr>
        <sz val="10"/>
        <color rgb="FF0000FF"/>
        <rFont val="Arial"/>
        <family val="2"/>
      </rPr>
      <t>Dalle</t>
    </r>
    <r>
      <rPr>
        <sz val="10"/>
        <rFont val="Arial"/>
        <family val="2"/>
      </rPr>
      <t xml:space="preserve"> CoreLine Panel LED 600x600 RC132V 830 On/Off UGR19 29W 3400lm 50000hL80 Réf : </t>
    </r>
    <r>
      <rPr>
        <b/>
        <sz val="10"/>
        <rFont val="Arial"/>
        <family val="2"/>
      </rPr>
      <t>360423</t>
    </r>
  </si>
  <si>
    <r>
      <rPr>
        <sz val="10"/>
        <color rgb="FF0000FF"/>
        <rFont val="Arial"/>
        <family val="2"/>
      </rPr>
      <t>Luminaire</t>
    </r>
    <r>
      <rPr>
        <sz val="10"/>
        <color theme="1"/>
        <rFont val="Arial"/>
        <family val="2"/>
      </rPr>
      <t xml:space="preserve"> CoreLine Panel LED 600x600 RC132V 830 Dali UGR19 29W 3400lm 50000hL80 Réf :</t>
    </r>
    <r>
      <rPr>
        <b/>
        <sz val="10"/>
        <color theme="1"/>
        <rFont val="Arial"/>
        <family val="2"/>
      </rPr>
      <t xml:space="preserve"> 360461</t>
    </r>
  </si>
  <si>
    <r>
      <rPr>
        <sz val="11"/>
        <color rgb="FF0000FF"/>
        <rFont val="Arial"/>
        <family val="2"/>
      </rPr>
      <t>Luminaire</t>
    </r>
    <r>
      <rPr>
        <sz val="11"/>
        <color theme="1"/>
        <rFont val="Arial"/>
        <family val="2"/>
      </rPr>
      <t xml:space="preserve"> Coreline Recessed RC134B LED37S/840 PSU W60L60 OC Réf :</t>
    </r>
    <r>
      <rPr>
        <sz val="10"/>
        <color theme="1"/>
        <rFont val="Arial"/>
        <family val="2"/>
      </rPr>
      <t xml:space="preserve"> </t>
    </r>
    <r>
      <rPr>
        <b/>
        <sz val="10"/>
        <color theme="1"/>
        <rFont val="Arial"/>
        <family val="2"/>
      </rPr>
      <t>348298</t>
    </r>
  </si>
  <si>
    <r>
      <rPr>
        <sz val="10"/>
        <color rgb="FF0000FF"/>
        <rFont val="Arial"/>
        <family val="2"/>
      </rPr>
      <t>Dalle</t>
    </r>
    <r>
      <rPr>
        <sz val="10"/>
        <rFont val="Arial"/>
        <family val="2"/>
      </rPr>
      <t xml:space="preserve"> CoreLine Panel LED 600x600 RC132V 840 On/Off UGR22 29W 3600lm 50000hL80 Réf : </t>
    </r>
    <r>
      <rPr>
        <b/>
        <sz val="10"/>
        <rFont val="Arial"/>
        <family val="2"/>
      </rPr>
      <t>360355</t>
    </r>
  </si>
  <si>
    <r>
      <rPr>
        <sz val="10"/>
        <color rgb="FF0000FF"/>
        <rFont val="Arial"/>
        <family val="2"/>
      </rPr>
      <t>Dalle</t>
    </r>
    <r>
      <rPr>
        <sz val="10"/>
        <rFont val="Arial"/>
        <family val="2"/>
      </rPr>
      <t xml:space="preserve"> CoreLine Panel, 36 W, 600x600 mm, 4300 lm, 4000 K, Sans fil, Interact Ready, UGR19, IA4 RC132V G5 43S/840 SIA W60L60 OC IA4</t>
    </r>
  </si>
  <si>
    <r>
      <rPr>
        <sz val="10"/>
        <color rgb="FF0000FF"/>
        <rFont val="Arial"/>
        <family val="2"/>
      </rPr>
      <t>Spot</t>
    </r>
    <r>
      <rPr>
        <sz val="10"/>
        <rFont val="Arial"/>
        <family val="2"/>
      </rPr>
      <t xml:space="preserve"> CoreLine LED D78 RS140 Fixe 840 DIM 32D 8W 650lm IP65 50000h L70 Blanc Réf : </t>
    </r>
    <r>
      <rPr>
        <b/>
        <sz val="10"/>
        <rFont val="Arial"/>
        <family val="2"/>
      </rPr>
      <t>382797</t>
    </r>
  </si>
  <si>
    <r>
      <rPr>
        <sz val="10"/>
        <color rgb="FF0000FF"/>
        <rFont val="Arial"/>
        <family val="2"/>
      </rPr>
      <t xml:space="preserve">Switch </t>
    </r>
    <r>
      <rPr>
        <sz val="10"/>
        <rFont val="Arial"/>
        <family val="2"/>
      </rPr>
      <t>OccuSwitch Classic UID8470/10 ZGP Switch Dim 2B</t>
    </r>
  </si>
  <si>
    <r>
      <rPr>
        <sz val="10"/>
        <color rgb="FF0000FF"/>
        <rFont val="Arial"/>
        <family val="2"/>
      </rPr>
      <t>Inter</t>
    </r>
    <r>
      <rPr>
        <sz val="10"/>
        <rFont val="Arial"/>
        <family val="2"/>
      </rPr>
      <t xml:space="preserve"> OccuSwitch Classic IRT9015 InterAct Retrofit comm device</t>
    </r>
  </si>
  <si>
    <r>
      <rPr>
        <sz val="10"/>
        <color rgb="FF0000FF"/>
        <rFont val="Arial"/>
        <family val="2"/>
      </rPr>
      <t>Capteur de présence</t>
    </r>
    <r>
      <rPr>
        <sz val="10"/>
        <rFont val="Arial"/>
        <family val="2"/>
      </rPr>
      <t xml:space="preserve"> RF AP Philips OCC-DL SENSOR IA CM, IP42 blanc </t>
    </r>
  </si>
  <si>
    <r>
      <rPr>
        <sz val="10"/>
        <color rgb="FF0000FF"/>
        <rFont val="Arial"/>
        <family val="2"/>
      </rPr>
      <t>Dalle</t>
    </r>
    <r>
      <rPr>
        <sz val="10"/>
        <rFont val="Arial"/>
        <family val="2"/>
      </rPr>
      <t xml:space="preserve"> Ledinaire Panel RC065B, 34 W, 600x600 mm, 3400 lm, 4000 K, UGR19 Ref : </t>
    </r>
    <r>
      <rPr>
        <b/>
        <sz val="10"/>
        <rFont val="Arial"/>
        <family val="2"/>
      </rPr>
      <t>386474</t>
    </r>
  </si>
  <si>
    <r>
      <rPr>
        <sz val="10"/>
        <color rgb="FF0000FF"/>
        <rFont val="Arial"/>
        <family val="2"/>
      </rPr>
      <t>Lampe</t>
    </r>
    <r>
      <rPr>
        <sz val="10"/>
        <rFont val="Arial"/>
        <family val="2"/>
      </rPr>
      <t xml:space="preserve"> MASTERColour CDM-E MW eco 230W/842 E40 Iodure Métallique Réf : </t>
    </r>
    <r>
      <rPr>
        <b/>
        <sz val="10"/>
        <rFont val="Arial"/>
        <family val="2"/>
      </rPr>
      <t>596647</t>
    </r>
  </si>
  <si>
    <r>
      <rPr>
        <sz val="10"/>
        <color rgb="FF0000FF"/>
        <rFont val="Arial"/>
        <family val="2"/>
      </rPr>
      <t>Lampe</t>
    </r>
    <r>
      <rPr>
        <sz val="10"/>
        <rFont val="Arial"/>
        <family val="2"/>
      </rPr>
      <t xml:space="preserve"> MASTER PL-L 36W/830/4P 2G11 Réf : </t>
    </r>
    <r>
      <rPr>
        <b/>
        <sz val="10"/>
        <rFont val="Arial"/>
        <family val="2"/>
      </rPr>
      <t>706744</t>
    </r>
  </si>
  <si>
    <r>
      <rPr>
        <sz val="10"/>
        <color rgb="FF0000FF"/>
        <rFont val="Arial"/>
        <family val="2"/>
      </rPr>
      <t>Lampe</t>
    </r>
    <r>
      <rPr>
        <sz val="10"/>
        <rFont val="Arial"/>
        <family val="2"/>
      </rPr>
      <t xml:space="preserve"> MASTER PL-L 36W/840/4P 2G11 Réf : </t>
    </r>
    <r>
      <rPr>
        <b/>
        <sz val="10"/>
        <rFont val="Arial"/>
        <family val="2"/>
      </rPr>
      <t>706751</t>
    </r>
  </si>
  <si>
    <r>
      <rPr>
        <sz val="10"/>
        <color rgb="FF0000FF"/>
        <rFont val="Arial"/>
        <family val="2"/>
      </rPr>
      <t>Borne basse</t>
    </r>
    <r>
      <rPr>
        <sz val="10"/>
        <rFont val="Arial"/>
        <family val="2"/>
      </rPr>
      <t xml:space="preserve"> KADO extérieure IP65, hauteur 45cm, E27 75W max, lampe non fournie ref : </t>
    </r>
    <r>
      <rPr>
        <b/>
        <sz val="10"/>
        <rFont val="Arial"/>
        <family val="2"/>
      </rPr>
      <t>ARI 1675</t>
    </r>
    <r>
      <rPr>
        <sz val="10"/>
        <rFont val="Arial"/>
        <family val="2"/>
      </rPr>
      <t xml:space="preserve"> </t>
    </r>
  </si>
  <si>
    <r>
      <t xml:space="preserve"> </t>
    </r>
    <r>
      <rPr>
        <sz val="10"/>
        <color rgb="FF0000FF"/>
        <rFont val="Arial"/>
        <family val="2"/>
      </rPr>
      <t>Lampe</t>
    </r>
    <r>
      <rPr>
        <sz val="10"/>
        <rFont val="Arial"/>
        <family val="2"/>
      </rPr>
      <t xml:space="preserve"> LED R7S 6W/4000K Ref : </t>
    </r>
    <r>
      <rPr>
        <b/>
        <sz val="10"/>
        <rFont val="Arial"/>
        <family val="2"/>
      </rPr>
      <t>ARI 002928</t>
    </r>
  </si>
  <si>
    <r>
      <rPr>
        <sz val="10"/>
        <color rgb="FF0000FF"/>
        <rFont val="Arial"/>
        <family val="2"/>
      </rPr>
      <t>Lampe</t>
    </r>
    <r>
      <rPr>
        <sz val="10"/>
        <rFont val="Arial"/>
        <family val="2"/>
      </rPr>
      <t xml:space="preserve"> LPE LED STD E27 12W/2 Ref : </t>
    </r>
    <r>
      <rPr>
        <b/>
        <sz val="10"/>
        <rFont val="Arial"/>
        <family val="2"/>
      </rPr>
      <t>ARI 002960</t>
    </r>
  </si>
  <si>
    <r>
      <rPr>
        <sz val="10"/>
        <color rgb="FF0000FF"/>
        <rFont val="Arial"/>
        <family val="2"/>
      </rPr>
      <t>Projecteur</t>
    </r>
    <r>
      <rPr>
        <sz val="10"/>
        <rFont val="Arial"/>
        <family val="2"/>
      </rPr>
      <t xml:space="preserve"> Clearflood BVP650 LED200-4S/740 PSU OFA52 ALU Ref : </t>
    </r>
    <r>
      <rPr>
        <b/>
        <sz val="10"/>
        <rFont val="Arial"/>
        <family val="2"/>
      </rPr>
      <t>090340</t>
    </r>
  </si>
  <si>
    <r>
      <rPr>
        <sz val="10"/>
        <color rgb="FF0000FF"/>
        <rFont val="Arial"/>
        <family val="2"/>
      </rPr>
      <t xml:space="preserve"> Bloc étanche </t>
    </r>
    <r>
      <rPr>
        <sz val="10"/>
        <rFont val="Arial"/>
        <family val="2"/>
      </rPr>
      <t xml:space="preserve">CoreLine LED 600 WT120C 840 On/Off 15W 1900lm IP65 IK08 50000h L85 Réf : </t>
    </r>
    <r>
      <rPr>
        <b/>
        <sz val="10"/>
        <rFont val="Arial"/>
        <family val="2"/>
      </rPr>
      <t>840459</t>
    </r>
  </si>
  <si>
    <r>
      <rPr>
        <sz val="10"/>
        <color rgb="FF0000FF"/>
        <rFont val="Arial"/>
        <family val="2"/>
      </rPr>
      <t xml:space="preserve">Bloc étanche </t>
    </r>
    <r>
      <rPr>
        <sz val="10"/>
        <rFont val="Arial"/>
        <family val="2"/>
      </rPr>
      <t xml:space="preserve">CoreLine, 20.5 W, L1200 mm, 2700 lm, 4000 K, Faisceau extensif, Mat, IP65, IK08, TW1-ready Ref : </t>
    </r>
    <r>
      <rPr>
        <b/>
        <sz val="10"/>
        <rFont val="Arial"/>
        <family val="2"/>
      </rPr>
      <t>840466</t>
    </r>
  </si>
  <si>
    <r>
      <rPr>
        <sz val="10"/>
        <color rgb="FF0000FF"/>
        <rFont val="Arial"/>
        <family val="2"/>
      </rPr>
      <t>Bloc Etanche</t>
    </r>
    <r>
      <rPr>
        <sz val="10"/>
        <rFont val="Arial"/>
        <family val="2"/>
      </rPr>
      <t xml:space="preserve"> CoreLine, 28.6 W, L1200 mm, 4000 lm, 4000 K, Faisceau extensif, Mat, IP65, IK08, TW1-ready Ref : </t>
    </r>
    <r>
      <rPr>
        <b/>
        <sz val="10"/>
        <rFont val="Arial"/>
        <family val="2"/>
      </rPr>
      <t>840480</t>
    </r>
  </si>
  <si>
    <r>
      <rPr>
        <sz val="10"/>
        <color rgb="FF0000FF"/>
        <rFont val="Arial"/>
        <family val="2"/>
      </rPr>
      <t xml:space="preserve">Bloc étanche </t>
    </r>
    <r>
      <rPr>
        <sz val="10"/>
        <rFont val="Arial"/>
        <family val="2"/>
      </rPr>
      <t xml:space="preserve">CoreLine  LED 1500 WT120C 840 On/Off 42,9W 6000lm IP65 IK08 50000h L80 Réf : </t>
    </r>
    <r>
      <rPr>
        <b/>
        <sz val="10"/>
        <rFont val="Arial"/>
        <family val="2"/>
      </rPr>
      <t>840497</t>
    </r>
  </si>
  <si>
    <r>
      <rPr>
        <sz val="10"/>
        <color rgb="FF0000FF"/>
        <rFont val="Arial"/>
        <family val="2"/>
      </rPr>
      <t>Plafonnier</t>
    </r>
    <r>
      <rPr>
        <sz val="10"/>
        <rFont val="Arial"/>
        <family val="2"/>
      </rPr>
      <t xml:space="preserve"> LED Ø300 18W 4000K MII 7786</t>
    </r>
  </si>
  <si>
    <r>
      <rPr>
        <sz val="10"/>
        <color rgb="FF0000FF"/>
        <rFont val="Arial"/>
        <family val="2"/>
      </rPr>
      <t>Dalle LED</t>
    </r>
    <r>
      <rPr>
        <sz val="10"/>
        <rFont val="Arial"/>
        <family val="2"/>
      </rPr>
      <t xml:space="preserve"> extra plate Saphir Eco 36W 3600lm 4000K 600x600mm ref : </t>
    </r>
    <r>
      <rPr>
        <b/>
        <sz val="10"/>
        <rFont val="Arial"/>
        <family val="2"/>
      </rPr>
      <t>100134</t>
    </r>
  </si>
  <si>
    <r>
      <rPr>
        <sz val="10"/>
        <color rgb="FF0000FF"/>
        <rFont val="Arial"/>
        <family val="2"/>
      </rPr>
      <t>Hublot</t>
    </r>
    <r>
      <rPr>
        <sz val="10"/>
        <rFont val="Arial"/>
        <family val="2"/>
      </rPr>
      <t xml:space="preserve"> fonctionnel blanc standard Astreo LED 800lm à détection HF Réf : </t>
    </r>
    <r>
      <rPr>
        <b/>
        <sz val="10"/>
        <rFont val="Arial"/>
        <family val="2"/>
      </rPr>
      <t>SL532185</t>
    </r>
    <r>
      <rPr>
        <sz val="10"/>
        <rFont val="Arial"/>
        <family val="2"/>
      </rPr>
      <t xml:space="preserve">                             </t>
    </r>
  </si>
  <si>
    <r>
      <rPr>
        <sz val="10"/>
        <color rgb="FF0000FF"/>
        <rFont val="Arial"/>
        <family val="2"/>
      </rPr>
      <t>Hublot</t>
    </r>
    <r>
      <rPr>
        <sz val="10"/>
        <rFont val="Arial"/>
        <family val="2"/>
      </rPr>
      <t xml:space="preserve"> Chartres Essentiel standard blanc taille 1 à LED 1500lm fonction ON et OFF ref : </t>
    </r>
    <r>
      <rPr>
        <b/>
        <sz val="10"/>
        <rFont val="Arial"/>
        <family val="2"/>
      </rPr>
      <t>SL532106</t>
    </r>
  </si>
  <si>
    <r>
      <rPr>
        <sz val="10"/>
        <color rgb="FF0000FF"/>
        <rFont val="Arial"/>
        <family val="2"/>
      </rPr>
      <t>Luminaire</t>
    </r>
    <r>
      <rPr>
        <sz val="10"/>
        <rFont val="Arial"/>
        <family val="2"/>
      </rPr>
      <t xml:space="preserve"> MINIGIOVI 3481 Led 95W 3000K Cell graphite Réf : </t>
    </r>
    <r>
      <rPr>
        <b/>
        <sz val="10"/>
        <rFont val="Arial"/>
        <family val="2"/>
      </rPr>
      <t>33106239</t>
    </r>
  </si>
  <si>
    <r>
      <rPr>
        <sz val="10"/>
        <color rgb="FF0000FF"/>
        <rFont val="Arial"/>
        <family val="2"/>
      </rPr>
      <t>borne</t>
    </r>
    <r>
      <rPr>
        <sz val="10"/>
        <rFont val="Arial"/>
        <family val="2"/>
      </rPr>
      <t xml:space="preserve"> anthracite, Iperi 50,  48 led, 4000k ref : </t>
    </r>
    <r>
      <rPr>
        <b/>
        <sz val="10"/>
        <rFont val="Arial"/>
        <family val="2"/>
      </rPr>
      <t>231305</t>
    </r>
  </si>
  <si>
    <r>
      <rPr>
        <sz val="10"/>
        <color rgb="FF0000FF"/>
        <rFont val="Arial"/>
        <family val="2"/>
      </rPr>
      <t>Dispositif d'Alarme de Fumée</t>
    </r>
    <r>
      <rPr>
        <sz val="10"/>
        <rFont val="Arial"/>
        <family val="2"/>
      </rPr>
      <t xml:space="preserve"> DAF stand alone long life fixation plafond ou murale autonomie 10 ans - Ref </t>
    </r>
    <r>
      <rPr>
        <b/>
        <sz val="10"/>
        <rFont val="Arial"/>
        <family val="2"/>
      </rPr>
      <t>040517</t>
    </r>
  </si>
  <si>
    <r>
      <rPr>
        <sz val="10"/>
        <color rgb="FF0000FF"/>
        <rFont val="Arial"/>
        <family val="2"/>
      </rPr>
      <t>Lampe BAPI</t>
    </r>
    <r>
      <rPr>
        <sz val="10"/>
        <rFont val="Arial"/>
        <family val="2"/>
      </rPr>
      <t xml:space="preserve"> à LEDs 100 lumens IP55 IK08 consommation 1,8W avec batteries Ni-Cd et alimentation 230V - gris Ref : </t>
    </r>
    <r>
      <rPr>
        <b/>
        <sz val="10"/>
        <rFont val="Arial"/>
        <family val="2"/>
      </rPr>
      <t>060894</t>
    </r>
  </si>
  <si>
    <r>
      <rPr>
        <sz val="10"/>
        <color rgb="FF0000FF"/>
        <rFont val="Arial"/>
        <family val="2"/>
      </rPr>
      <t>BAES d'évacuation</t>
    </r>
    <r>
      <rPr>
        <sz val="10"/>
        <rFont val="Arial"/>
        <family val="2"/>
      </rPr>
      <t xml:space="preserve"> saillie à LEDs 45lm 1h plastique IP43 IK07 SATI Connecté visibilité augmentée pour ERP et ERT Ref : </t>
    </r>
    <r>
      <rPr>
        <b/>
        <sz val="10"/>
        <rFont val="Arial"/>
        <family val="2"/>
      </rPr>
      <t>062525</t>
    </r>
  </si>
  <si>
    <r>
      <rPr>
        <sz val="10"/>
        <color rgb="FF0000FF"/>
        <rFont val="Arial"/>
        <family val="2"/>
      </rPr>
      <t>BAES+BAEH d'évacuation</t>
    </r>
    <r>
      <rPr>
        <sz val="10"/>
        <rFont val="Arial"/>
        <family val="2"/>
      </rPr>
      <t xml:space="preserve"> saillie à LEDs IP43 IK07 plastique SATI Connecté visibilité augmentée pour ERP et ERT Ref : </t>
    </r>
    <r>
      <rPr>
        <b/>
        <sz val="10"/>
        <rFont val="Arial"/>
        <family val="2"/>
      </rPr>
      <t>062560</t>
    </r>
  </si>
  <si>
    <r>
      <rPr>
        <sz val="10"/>
        <color rgb="FF0000FF"/>
        <rFont val="Arial"/>
        <family val="2"/>
      </rPr>
      <t>BAES d'ambiance</t>
    </r>
    <r>
      <rPr>
        <sz val="10"/>
        <rFont val="Arial"/>
        <family val="2"/>
      </rPr>
      <t xml:space="preserve"> saillie à LEDs 400lm IP43 IK07 plastique SATI Connecté visibilité augmentée pour ERP et ERT Ref : </t>
    </r>
    <r>
      <rPr>
        <b/>
        <sz val="10"/>
        <rFont val="Arial"/>
        <family val="2"/>
      </rPr>
      <t>062565</t>
    </r>
  </si>
  <si>
    <r>
      <rPr>
        <sz val="10"/>
        <color rgb="FF0000FF"/>
        <rFont val="Arial"/>
        <family val="2"/>
      </rPr>
      <t>BAES d'évacuation</t>
    </r>
    <r>
      <rPr>
        <sz val="10"/>
        <rFont val="Arial"/>
        <family val="2"/>
      </rPr>
      <t xml:space="preserve"> saillie à LEDs 45lm 1h plastique IP66 IK10 SATI Adressable visibilité augmentée pour ERP et ERT Ref : </t>
    </r>
    <r>
      <rPr>
        <b/>
        <sz val="10"/>
        <rFont val="Arial"/>
        <family val="2"/>
      </rPr>
      <t>062626</t>
    </r>
  </si>
  <si>
    <r>
      <rPr>
        <sz val="10"/>
        <color rgb="FF0000FF"/>
        <rFont val="Arial"/>
        <family val="2"/>
      </rPr>
      <t>BAES d'évacuation</t>
    </r>
    <r>
      <rPr>
        <sz val="10"/>
        <rFont val="Arial"/>
        <family val="2"/>
      </rPr>
      <t xml:space="preserve"> saillie à LEDs 45lm 1h plastique/inox IP67 IK07 SATI Adressable visibilité augmentée pour ERP et ERT Ref : </t>
    </r>
    <r>
      <rPr>
        <b/>
        <sz val="10"/>
        <rFont val="Arial"/>
        <family val="2"/>
      </rPr>
      <t>062629</t>
    </r>
  </si>
  <si>
    <r>
      <rPr>
        <sz val="10"/>
        <color rgb="FF0000FF"/>
        <rFont val="Arial"/>
        <family val="2"/>
      </rPr>
      <t>BAES d'ambiance</t>
    </r>
    <r>
      <rPr>
        <sz val="10"/>
        <rFont val="Arial"/>
        <family val="2"/>
      </rPr>
      <t xml:space="preserve"> saillie à LEDs 400lm IP43 IK07 plastique SATI Adressable visibilité augmentée pour ERP et ERT Ref : </t>
    </r>
    <r>
      <rPr>
        <b/>
        <sz val="10"/>
        <rFont val="Arial"/>
        <family val="2"/>
      </rPr>
      <t>062665</t>
    </r>
  </si>
  <si>
    <r>
      <rPr>
        <sz val="10"/>
        <color rgb="FF0000FF"/>
        <rFont val="Arial"/>
        <family val="2"/>
      </rPr>
      <t>Plaque de signalisation d'évacuation verticale</t>
    </r>
    <r>
      <rPr>
        <sz val="10"/>
        <rFont val="Arial"/>
        <family val="2"/>
      </rPr>
      <t xml:space="preserve"> pour éclairage par la tranche BAES et LSC IP43 Ref : </t>
    </r>
    <r>
      <rPr>
        <b/>
        <sz val="10"/>
        <rFont val="Arial"/>
        <family val="2"/>
      </rPr>
      <t>062675</t>
    </r>
  </si>
  <si>
    <r>
      <t xml:space="preserve"> </t>
    </r>
    <r>
      <rPr>
        <sz val="10"/>
        <color rgb="FF0000FF"/>
        <rFont val="Arial"/>
        <family val="2"/>
      </rPr>
      <t>BAES d'ambiance</t>
    </r>
    <r>
      <rPr>
        <sz val="10"/>
        <rFont val="Arial"/>
        <family val="2"/>
      </rPr>
      <t xml:space="preserve"> IP42 IK07 SATI flux 400lm/ 1h - consommation 0,8W Réf : </t>
    </r>
    <r>
      <rPr>
        <b/>
        <sz val="10"/>
        <rFont val="Arial"/>
        <family val="2"/>
      </rPr>
      <t>111227V</t>
    </r>
  </si>
  <si>
    <r>
      <rPr>
        <sz val="10"/>
        <color rgb="FF0000FF"/>
        <rFont val="Arial"/>
        <family val="2"/>
      </rPr>
      <t>BAES évacuation</t>
    </r>
    <r>
      <rPr>
        <sz val="10"/>
        <rFont val="Arial"/>
        <family val="2"/>
      </rPr>
      <t xml:space="preserve"> ATEX SUPER SATI LEDs 45 lumen Réf : </t>
    </r>
    <r>
      <rPr>
        <b/>
        <sz val="10"/>
        <rFont val="Arial"/>
        <family val="2"/>
      </rPr>
      <t>956418</t>
    </r>
  </si>
  <si>
    <r>
      <rPr>
        <sz val="10"/>
        <color rgb="FF0000FF"/>
        <rFont val="Arial"/>
        <family val="2"/>
      </rPr>
      <t>BAES</t>
    </r>
    <r>
      <rPr>
        <sz val="10"/>
        <rFont val="Arial"/>
        <family val="2"/>
      </rPr>
      <t xml:space="preserve"> PRIMO3/Bloc évac. étanche BACF pour chambre froide 100% LEDS - NF AEAS Réf : </t>
    </r>
    <r>
      <rPr>
        <b/>
        <sz val="10"/>
        <rFont val="Arial"/>
        <family val="2"/>
      </rPr>
      <t>611110K</t>
    </r>
  </si>
  <si>
    <r>
      <rPr>
        <sz val="10"/>
        <color rgb="FF0000FF"/>
        <rFont val="Arial"/>
        <family val="2"/>
      </rPr>
      <t>Bloc Autonome Portable d'Intervention</t>
    </r>
    <r>
      <rPr>
        <sz val="10"/>
        <rFont val="Arial"/>
        <family val="2"/>
      </rPr>
      <t xml:space="preserve"> LP 50 LED Ref : </t>
    </r>
    <r>
      <rPr>
        <b/>
        <sz val="10"/>
        <rFont val="Arial"/>
        <family val="2"/>
      </rPr>
      <t>LUM10151</t>
    </r>
  </si>
  <si>
    <r>
      <rPr>
        <sz val="10"/>
        <color rgb="FF0000FF"/>
        <rFont val="Arial"/>
        <family val="2"/>
      </rPr>
      <t>Bloc autonome d'évacuation</t>
    </r>
    <r>
      <rPr>
        <sz val="10"/>
        <rFont val="Arial"/>
        <family val="2"/>
      </rPr>
      <t xml:space="preserve"> débrochable std 65 c - technologie standard Ref : </t>
    </r>
    <r>
      <rPr>
        <b/>
        <sz val="10"/>
        <rFont val="Arial"/>
        <family val="2"/>
      </rPr>
      <t xml:space="preserve">LUM10102 </t>
    </r>
  </si>
  <si>
    <r>
      <rPr>
        <sz val="10"/>
        <color rgb="FF0000FF"/>
        <rFont val="Arial"/>
        <family val="2"/>
      </rPr>
      <t>Bloc Etanche</t>
    </r>
    <r>
      <rPr>
        <sz val="10"/>
        <rFont val="Arial"/>
        <family val="2"/>
      </rPr>
      <t xml:space="preserve"> STD - Incandescent - NP - 45 lm - IP66/IK10 Réf : </t>
    </r>
    <r>
      <rPr>
        <b/>
        <sz val="10"/>
        <rFont val="Arial"/>
        <family val="2"/>
      </rPr>
      <t>10106</t>
    </r>
  </si>
  <si>
    <r>
      <rPr>
        <sz val="10"/>
        <color rgb="FF0000FF"/>
        <rFont val="Arial"/>
        <family val="2"/>
      </rPr>
      <t>Bloc Autonome d'Eclairage de Sécurité</t>
    </r>
    <r>
      <rPr>
        <sz val="10"/>
        <rFont val="Arial"/>
        <family val="2"/>
      </rPr>
      <t xml:space="preserve"> SATI - ULTRALED 2-45 Réf : </t>
    </r>
    <r>
      <rPr>
        <b/>
        <sz val="10"/>
        <rFont val="Arial"/>
        <family val="2"/>
      </rPr>
      <t>16125</t>
    </r>
  </si>
  <si>
    <r>
      <rPr>
        <sz val="10"/>
        <color rgb="FF0000FF"/>
        <rFont val="Arial"/>
        <family val="2"/>
      </rPr>
      <t>Bloc Autonome d'Eclairage de Sécurité</t>
    </r>
    <r>
      <rPr>
        <sz val="10"/>
        <rFont val="Arial"/>
        <family val="2"/>
      </rPr>
      <t xml:space="preserve"> SATI - UNILED 2-45 ES Réf : </t>
    </r>
    <r>
      <rPr>
        <b/>
        <sz val="10"/>
        <rFont val="Arial"/>
        <family val="2"/>
      </rPr>
      <t>16178</t>
    </r>
  </si>
  <si>
    <r>
      <rPr>
        <sz val="10"/>
        <color rgb="FF0000FF"/>
        <rFont val="Arial"/>
        <family val="2"/>
      </rPr>
      <t>Bloc de secours</t>
    </r>
    <r>
      <rPr>
        <sz val="10"/>
        <rFont val="Arial"/>
        <family val="2"/>
      </rPr>
      <t xml:space="preserve"> autonome BAES BAEH ULTRALED JOUR II 45 lm/1h - 8lm/5h - 100% LEDs Réf : </t>
    </r>
    <r>
      <rPr>
        <b/>
        <sz val="10"/>
        <rFont val="Arial"/>
        <family val="2"/>
      </rPr>
      <t>16101</t>
    </r>
  </si>
  <si>
    <r>
      <rPr>
        <sz val="10"/>
        <color rgb="FF0000FF"/>
        <rFont val="Arial"/>
        <family val="2"/>
      </rPr>
      <t>Luminaire</t>
    </r>
    <r>
      <rPr>
        <sz val="10"/>
        <rFont val="Arial"/>
        <family val="2"/>
      </rPr>
      <t xml:space="preserve"> pour 2 tubes LED T8 G13 1500mm CAPRI CODEC AB12-265 LED 1EF - 2 entrées M25 (sans PE) REF : </t>
    </r>
    <r>
      <rPr>
        <b/>
        <sz val="10"/>
        <rFont val="Arial"/>
        <family val="2"/>
      </rPr>
      <t xml:space="preserve">50524 </t>
    </r>
  </si>
  <si>
    <r>
      <rPr>
        <sz val="10"/>
        <color rgb="FF0000FF"/>
        <rFont val="Arial"/>
        <family val="2"/>
      </rPr>
      <t>Solution étanche Led</t>
    </r>
    <r>
      <rPr>
        <sz val="10"/>
        <rFont val="Arial"/>
        <family val="2"/>
      </rPr>
      <t xml:space="preserve"> en polycarbonate Resisto 1200 IP66 35W 5050lm 840 ref : </t>
    </r>
    <r>
      <rPr>
        <b/>
        <sz val="10"/>
        <rFont val="Arial"/>
        <family val="2"/>
      </rPr>
      <t>SYL 0010211</t>
    </r>
  </si>
  <si>
    <r>
      <rPr>
        <sz val="10"/>
        <color rgb="FF0000FF"/>
        <rFont val="Arial"/>
        <family val="2"/>
      </rPr>
      <t>Lampe au sodium haute pression</t>
    </r>
    <r>
      <rPr>
        <sz val="10"/>
        <rFont val="Arial"/>
        <family val="2"/>
      </rPr>
      <t xml:space="preserve"> à double brûleur céramique SHP-TS Twinarc 150W claire E40 Ref : </t>
    </r>
    <r>
      <rPr>
        <b/>
        <sz val="10"/>
        <rFont val="Arial"/>
        <family val="2"/>
      </rPr>
      <t>SYL 0020739</t>
    </r>
  </si>
  <si>
    <r>
      <rPr>
        <sz val="10"/>
        <color rgb="FF0000FF"/>
        <rFont val="Arial"/>
        <family val="2"/>
      </rPr>
      <t>Dalle</t>
    </r>
    <r>
      <rPr>
        <sz val="10"/>
        <rFont val="Arial"/>
        <family val="2"/>
      </rPr>
      <t xml:space="preserve"> START Panel Backlit 600 UGR19 36W 3600lm 840 LILO Ref : </t>
    </r>
    <r>
      <rPr>
        <b/>
        <sz val="10"/>
        <rFont val="Arial"/>
        <family val="2"/>
      </rPr>
      <t>SYL 0042825</t>
    </r>
  </si>
  <si>
    <r>
      <rPr>
        <sz val="10"/>
        <color rgb="FF0000FF"/>
        <rFont val="Arial"/>
        <family val="2"/>
      </rPr>
      <t>Dalle</t>
    </r>
    <r>
      <rPr>
        <sz val="10"/>
        <rFont val="Arial"/>
        <family val="2"/>
      </rPr>
      <t xml:space="preserve"> RANA NEO S 600 31W 3300lm 830 2L BLA SSA Ref : </t>
    </r>
    <r>
      <rPr>
        <b/>
        <sz val="10"/>
        <rFont val="Arial"/>
        <family val="2"/>
      </rPr>
      <t>SYL 0044941</t>
    </r>
  </si>
  <si>
    <r>
      <rPr>
        <sz val="10"/>
        <color rgb="FF0000FF"/>
        <rFont val="Arial"/>
        <family val="2"/>
      </rPr>
      <t>Bloc étanche</t>
    </r>
    <r>
      <rPr>
        <sz val="10"/>
        <rFont val="Arial"/>
        <family val="2"/>
      </rPr>
      <t xml:space="preserve"> START Waterproof Slim 1200 IP65 4550lm 840 Ref : </t>
    </r>
    <r>
      <rPr>
        <b/>
        <sz val="10"/>
        <rFont val="Arial"/>
        <family val="2"/>
      </rPr>
      <t>SYL 0046031</t>
    </r>
  </si>
  <si>
    <r>
      <rPr>
        <sz val="10"/>
        <color rgb="FF0000FF"/>
        <rFont val="Arial"/>
        <family val="2"/>
      </rPr>
      <t>Plafonnier</t>
    </r>
    <r>
      <rPr>
        <sz val="10"/>
        <rFont val="Arial"/>
        <family val="2"/>
      </rPr>
      <t xml:space="preserve"> Sylmaster PA T5 228 BE Bla  ref : </t>
    </r>
    <r>
      <rPr>
        <b/>
        <sz val="10"/>
        <rFont val="Arial"/>
        <family val="2"/>
      </rPr>
      <t>0055722</t>
    </r>
  </si>
  <si>
    <r>
      <rPr>
        <sz val="10"/>
        <color rgb="FF0000FF"/>
        <rFont val="Arial"/>
        <family val="2"/>
      </rPr>
      <t>armature industrielle LED</t>
    </r>
    <r>
      <rPr>
        <sz val="10"/>
        <rFont val="Arial"/>
        <family val="2"/>
      </rPr>
      <t xml:space="preserve"> Granit IP65 DALI 139W 19500lm 840 WB Ref : </t>
    </r>
    <r>
      <rPr>
        <b/>
        <sz val="10"/>
        <rFont val="Arial"/>
        <family val="2"/>
      </rPr>
      <t>SYL 0039621</t>
    </r>
  </si>
  <si>
    <r>
      <t xml:space="preserve"> </t>
    </r>
    <r>
      <rPr>
        <sz val="10"/>
        <color rgb="FF0000FF"/>
        <rFont val="Arial"/>
        <family val="2"/>
      </rPr>
      <t>Détecteur</t>
    </r>
    <r>
      <rPr>
        <sz val="10"/>
        <rFont val="Arial"/>
        <family val="2"/>
      </rPr>
      <t xml:space="preserve"> de fumée autonome 10 ans DAAF Réf : </t>
    </r>
    <r>
      <rPr>
        <b/>
        <sz val="10"/>
        <rFont val="Arial"/>
        <family val="2"/>
      </rPr>
      <t>6402116</t>
    </r>
  </si>
  <si>
    <r>
      <rPr>
        <sz val="10"/>
        <color rgb="FF0000FF"/>
        <rFont val="Arial"/>
        <family val="2"/>
      </rPr>
      <t>Projecteur LED extérieur</t>
    </r>
    <r>
      <rPr>
        <sz val="10"/>
        <rFont val="Arial"/>
        <family val="2"/>
      </rPr>
      <t xml:space="preserve"> Kalani </t>
    </r>
    <r>
      <rPr>
        <b/>
        <sz val="10"/>
        <rFont val="Arial"/>
        <family val="2"/>
      </rPr>
      <t>0048538</t>
    </r>
    <r>
      <rPr>
        <sz val="10"/>
        <rFont val="Arial"/>
        <family val="2"/>
      </rPr>
      <t xml:space="preserve"> IP66 150W 20800lm 840 Large </t>
    </r>
  </si>
  <si>
    <r>
      <rPr>
        <sz val="10"/>
        <color rgb="FF0000FF"/>
        <rFont val="Arial"/>
        <family val="2"/>
      </rPr>
      <t>BAES d'évacuation</t>
    </r>
    <r>
      <rPr>
        <sz val="10"/>
        <rFont val="Arial"/>
        <family val="2"/>
      </rPr>
      <t xml:space="preserve"> Uraone IP42 IK07 SATI flux 45lm/ 1h - consommation 0,8W - fonction visibilité+ Réf : 111013V</t>
    </r>
  </si>
  <si>
    <r>
      <rPr>
        <sz val="10"/>
        <color rgb="FF0000FF"/>
        <rFont val="Arial"/>
        <family val="2"/>
      </rPr>
      <t>Projecteur</t>
    </r>
    <r>
      <rPr>
        <sz val="10"/>
        <rFont val="Arial"/>
        <family val="2"/>
      </rPr>
      <t xml:space="preserve"> CoreLine Tempo (grand), Floodlight, 182 W, 26000 lm, 4000 K, CRI70, Symétrique, IP66 Ref : </t>
    </r>
    <r>
      <rPr>
        <b/>
        <sz val="10"/>
        <rFont val="Arial"/>
        <family val="2"/>
      </rPr>
      <t>096427</t>
    </r>
  </si>
  <si>
    <r>
      <rPr>
        <sz val="10"/>
        <color rgb="FF0000FF"/>
        <rFont val="Arial"/>
        <family val="2"/>
      </rPr>
      <t>Ampoule</t>
    </r>
    <r>
      <rPr>
        <sz val="10"/>
        <rFont val="Arial"/>
        <family val="2"/>
      </rPr>
      <t xml:space="preserve"> TrueForce Core LED road E27 26-70W 730 4200lm 25000h Réf </t>
    </r>
    <r>
      <rPr>
        <b/>
        <sz val="10"/>
        <rFont val="Arial"/>
        <family val="2"/>
      </rPr>
      <t>316294</t>
    </r>
  </si>
  <si>
    <r>
      <rPr>
        <sz val="10"/>
        <color rgb="FF0000FF"/>
        <rFont val="Arial"/>
        <family val="2"/>
      </rPr>
      <t>Douille</t>
    </r>
    <r>
      <rPr>
        <sz val="10"/>
        <rFont val="Arial"/>
        <family val="2"/>
      </rPr>
      <t xml:space="preserve"> E27 Porcelaine avec support métal et vis de terre 4A 500V 5KV T180 Réf : </t>
    </r>
    <r>
      <rPr>
        <b/>
        <sz val="10"/>
        <rFont val="Arial"/>
        <family val="2"/>
      </rPr>
      <t>144127</t>
    </r>
  </si>
  <si>
    <r>
      <rPr>
        <sz val="10"/>
        <color rgb="FF0000FF"/>
        <rFont val="Arial"/>
        <family val="2"/>
      </rPr>
      <t>Projecteur industriel LED</t>
    </r>
    <r>
      <rPr>
        <sz val="10"/>
        <rFont val="Arial"/>
        <family val="2"/>
      </rPr>
      <t xml:space="preserve"> 120 W HR15BC HARD ROCK</t>
    </r>
  </si>
  <si>
    <r>
      <rPr>
        <sz val="10"/>
        <color rgb="FF0000FF"/>
        <rFont val="Arial"/>
        <family val="2"/>
      </rPr>
      <t>Projecteur</t>
    </r>
    <r>
      <rPr>
        <sz val="10"/>
        <rFont val="Arial"/>
        <family val="2"/>
      </rPr>
      <t xml:space="preserve"> 150W noir ROCK 2  IP65 HV LED G2 4000K - 17815 lm Ref : </t>
    </r>
    <r>
      <rPr>
        <b/>
        <sz val="10"/>
        <rFont val="Arial"/>
        <family val="2"/>
      </rPr>
      <t>ROCK18</t>
    </r>
  </si>
  <si>
    <r>
      <rPr>
        <sz val="10"/>
        <color rgb="FF0000FF"/>
        <rFont val="Arial"/>
        <family val="2"/>
      </rPr>
      <t>Projecteur industriel LED</t>
    </r>
    <r>
      <rPr>
        <sz val="10"/>
        <rFont val="Arial"/>
        <family val="2"/>
      </rPr>
      <t xml:space="preserve"> METAL2V4 PROJECTEUR 100-120-150-200W 4000K</t>
    </r>
  </si>
  <si>
    <r>
      <t xml:space="preserve"> </t>
    </r>
    <r>
      <rPr>
        <sz val="10"/>
        <color rgb="FF0000FF"/>
        <rFont val="Arial"/>
        <family val="2"/>
      </rPr>
      <t xml:space="preserve">Projecteur LED </t>
    </r>
    <r>
      <rPr>
        <sz val="10"/>
        <rFont val="Arial"/>
        <family val="2"/>
      </rPr>
      <t xml:space="preserve">20W blanc. IP55. 2200 lm. 3000 K. Fixation + vis inox REF : </t>
    </r>
    <r>
      <rPr>
        <b/>
        <sz val="10"/>
        <rFont val="Arial"/>
        <family val="2"/>
      </rPr>
      <t xml:space="preserve">1020692 </t>
    </r>
  </si>
  <si>
    <r>
      <rPr>
        <sz val="10"/>
        <color rgb="FF0000FF"/>
        <rFont val="Arial"/>
        <family val="2"/>
      </rPr>
      <t>Détecteur de mouvement</t>
    </r>
    <r>
      <rPr>
        <sz val="10"/>
        <rFont val="Arial"/>
        <family val="2"/>
      </rPr>
      <t xml:space="preserve"> blanc. Angle de détection 180°, portée 12 m à 2.5m de Hauteur. IP55. Contact alimenté 10A. Coupure lampe LED max 150W. temporisation 5 sec à 15 min. Ref : </t>
    </r>
    <r>
      <rPr>
        <b/>
        <sz val="10"/>
        <rFont val="Arial"/>
        <family val="2"/>
      </rPr>
      <t>9070760</t>
    </r>
  </si>
  <si>
    <r>
      <rPr>
        <sz val="10"/>
        <color rgb="FF0000FF"/>
        <rFont val="Arial"/>
        <family val="2"/>
      </rPr>
      <t>Base</t>
    </r>
    <r>
      <rPr>
        <sz val="10"/>
        <rFont val="Arial"/>
        <family val="2"/>
      </rPr>
      <t xml:space="preserve"> IP65 pour signalisation lumineuse 120V~ et 240V~ câblage latéral avec 2 presse-étoupes Ref : </t>
    </r>
    <r>
      <rPr>
        <b/>
        <sz val="10"/>
        <rFont val="Arial"/>
        <family val="2"/>
      </rPr>
      <t>041383</t>
    </r>
  </si>
  <si>
    <r>
      <rPr>
        <sz val="10"/>
        <color rgb="FF0000FF"/>
        <rFont val="Arial"/>
        <family val="2"/>
      </rPr>
      <t xml:space="preserve">prise de courant saillie </t>
    </r>
    <r>
      <rPr>
        <sz val="10"/>
        <rFont val="Arial"/>
        <family val="2"/>
      </rPr>
      <t xml:space="preserve">+ patère + disjoncteur différentiel Prêt-à-poser Green'up Access pour véhicule électrique  Ref : </t>
    </r>
    <r>
      <rPr>
        <b/>
        <sz val="10"/>
        <rFont val="Arial"/>
        <family val="2"/>
      </rPr>
      <t>090476</t>
    </r>
  </si>
  <si>
    <r>
      <rPr>
        <sz val="10"/>
        <color rgb="FF0000FF"/>
        <rFont val="Arial"/>
        <family val="2"/>
      </rPr>
      <t xml:space="preserve">Unité extérieure </t>
    </r>
    <r>
      <rPr>
        <sz val="10"/>
        <rFont val="Arial"/>
        <family val="2"/>
      </rPr>
      <t xml:space="preserve">Multi-Split 3 sorties 6,8 - 8,0 KW classe énergétique A++/A+ AOYG24 LAT3UE réf : </t>
    </r>
    <r>
      <rPr>
        <b/>
        <sz val="10"/>
        <rFont val="Arial"/>
        <family val="2"/>
      </rPr>
      <t>868124</t>
    </r>
  </si>
  <si>
    <r>
      <rPr>
        <sz val="10"/>
        <color rgb="FF0000FF"/>
        <rFont val="Arial"/>
        <family val="2"/>
      </rPr>
      <t>Unité extérieure</t>
    </r>
    <r>
      <rPr>
        <sz val="10"/>
        <rFont val="Arial"/>
        <family val="2"/>
      </rPr>
      <t xml:space="preserve"> murale Takao M2 3400W classe énergétique A+/A++  AOYG 12 KMCC.UE Réf : </t>
    </r>
    <r>
      <rPr>
        <b/>
        <sz val="10"/>
        <rFont val="Arial"/>
        <family val="2"/>
      </rPr>
      <t>872106</t>
    </r>
  </si>
  <si>
    <r>
      <rPr>
        <sz val="10"/>
        <color rgb="FF0000FF"/>
        <rFont val="Arial"/>
        <family val="2"/>
      </rPr>
      <t>unité extérieure</t>
    </r>
    <r>
      <rPr>
        <sz val="10"/>
        <rFont val="Arial"/>
        <family val="2"/>
      </rPr>
      <t xml:space="preserve"> climatiseur mural inv AOYG 24 KLC.UE -  Takao M1 7100W R32 Réf : </t>
    </r>
    <r>
      <rPr>
        <b/>
        <sz val="10"/>
        <rFont val="Arial"/>
        <family val="2"/>
      </rPr>
      <t>872120</t>
    </r>
    <r>
      <rPr>
        <sz val="10"/>
        <rFont val="Arial"/>
        <family val="2"/>
      </rPr>
      <t xml:space="preserve"> </t>
    </r>
  </si>
  <si>
    <r>
      <rPr>
        <sz val="10"/>
        <color rgb="FF0000FF"/>
        <rFont val="Arial"/>
        <family val="2"/>
      </rPr>
      <t>Unité intérieure</t>
    </r>
    <r>
      <rPr>
        <sz val="10"/>
        <rFont val="Arial"/>
        <family val="2"/>
      </rPr>
      <t xml:space="preserve"> murale Takao M2 3400W  ASYG 12 KMCC.UI Réf : </t>
    </r>
    <r>
      <rPr>
        <b/>
        <sz val="10"/>
        <rFont val="Arial"/>
        <family val="2"/>
      </rPr>
      <t>873196</t>
    </r>
  </si>
  <si>
    <r>
      <rPr>
        <sz val="10"/>
        <color rgb="FF0000FF"/>
        <rFont val="Arial"/>
        <family val="2"/>
      </rPr>
      <t>Unité extérieure</t>
    </r>
    <r>
      <rPr>
        <sz val="10"/>
        <rFont val="Arial"/>
        <family val="2"/>
      </rPr>
      <t xml:space="preserve"> climatiseur mural km 5200w r32- monosplit - dc inverter - AOYG 18 KMT.UE - alimentation monophasé 230 v Réf : </t>
    </r>
    <r>
      <rPr>
        <b/>
        <sz val="10"/>
        <rFont val="Arial"/>
        <family val="2"/>
      </rPr>
      <t>872093</t>
    </r>
  </si>
  <si>
    <r>
      <rPr>
        <sz val="10"/>
        <color rgb="FF0000FF"/>
        <rFont val="Arial"/>
        <family val="2"/>
      </rPr>
      <t>Unité intérieure</t>
    </r>
    <r>
      <rPr>
        <sz val="10"/>
        <rFont val="Arial"/>
        <family val="2"/>
      </rPr>
      <t xml:space="preserve"> climatiseur mural inverter 7100 W R32 ASYG 24 KLC.UI  Réf : </t>
    </r>
    <r>
      <rPr>
        <b/>
        <sz val="10"/>
        <rFont val="Arial"/>
        <family val="2"/>
      </rPr>
      <t>873107</t>
    </r>
  </si>
  <si>
    <r>
      <rPr>
        <sz val="10"/>
        <color rgb="FF0000FF"/>
        <rFont val="Arial"/>
        <family val="2"/>
      </rPr>
      <t>Unité intérieure</t>
    </r>
    <r>
      <rPr>
        <sz val="10"/>
        <rFont val="Arial"/>
        <family val="2"/>
      </rPr>
      <t xml:space="preserve"> murale DC inverter ASYG 18 KMT.UI puissance 5200W R32 Réf : </t>
    </r>
    <r>
      <rPr>
        <b/>
        <sz val="10"/>
        <rFont val="Arial"/>
        <family val="2"/>
      </rPr>
      <t>873113</t>
    </r>
  </si>
  <si>
    <r>
      <rPr>
        <sz val="10"/>
        <color rgb="FF0000FF"/>
        <rFont val="Arial"/>
        <family val="2"/>
      </rPr>
      <t>Radiateur</t>
    </r>
    <r>
      <rPr>
        <sz val="10"/>
        <rFont val="Arial"/>
        <family val="2"/>
      </rPr>
      <t xml:space="preserve"> Soleidou V Smart Eco Cont. 2000W Ref : </t>
    </r>
    <r>
      <rPr>
        <b/>
        <sz val="10"/>
        <rFont val="Arial"/>
        <family val="2"/>
      </rPr>
      <t>APP0013767SE</t>
    </r>
  </si>
  <si>
    <r>
      <rPr>
        <sz val="10"/>
        <color rgb="FF0000FF"/>
        <rFont val="Arial"/>
        <family val="2"/>
      </rPr>
      <t>radiateur convecteur</t>
    </r>
    <r>
      <rPr>
        <sz val="10"/>
        <rFont val="Arial"/>
        <family val="2"/>
      </rPr>
      <t xml:space="preserve"> Evidence 6 ordres blanc 2000W Réf : </t>
    </r>
    <r>
      <rPr>
        <b/>
        <sz val="10"/>
        <rFont val="Arial"/>
        <family val="2"/>
      </rPr>
      <t>411471</t>
    </r>
  </si>
  <si>
    <r>
      <rPr>
        <sz val="10"/>
        <color rgb="FF0000FF"/>
        <rFont val="Arial"/>
        <family val="2"/>
      </rPr>
      <t>radiateur convecteur</t>
    </r>
    <r>
      <rPr>
        <sz val="10"/>
        <rFont val="Arial"/>
        <family val="2"/>
      </rPr>
      <t xml:space="preserve"> Evidence 6 ordres blanc 1500W Réf : </t>
    </r>
    <r>
      <rPr>
        <b/>
        <sz val="10"/>
        <rFont val="Arial"/>
        <family val="2"/>
      </rPr>
      <t>411451</t>
    </r>
  </si>
  <si>
    <r>
      <rPr>
        <sz val="10"/>
        <color rgb="FF0000FF"/>
        <rFont val="Arial"/>
        <family val="2"/>
      </rPr>
      <t>radiateur convecteur</t>
    </r>
    <r>
      <rPr>
        <sz val="10"/>
        <rFont val="Arial"/>
        <family val="2"/>
      </rPr>
      <t xml:space="preserve"> Evidence 6 ordres blanc 1000W Réf : </t>
    </r>
    <r>
      <rPr>
        <b/>
        <sz val="10"/>
        <rFont val="Arial"/>
        <family val="2"/>
      </rPr>
      <t>411431</t>
    </r>
  </si>
  <si>
    <r>
      <rPr>
        <sz val="10"/>
        <color rgb="FF0000FF"/>
        <rFont val="Arial"/>
        <family val="2"/>
      </rPr>
      <t>radiateur convecteur</t>
    </r>
    <r>
      <rPr>
        <sz val="10"/>
        <rFont val="Arial"/>
        <family val="2"/>
      </rPr>
      <t xml:space="preserve"> 6 Ordres de puissance 750 Watts, version horizontale. Réf : </t>
    </r>
    <r>
      <rPr>
        <b/>
        <sz val="10"/>
        <rFont val="Arial"/>
        <family val="2"/>
      </rPr>
      <t>411421</t>
    </r>
  </si>
  <si>
    <r>
      <rPr>
        <sz val="10"/>
        <color rgb="FF0000FF"/>
        <rFont val="Arial"/>
        <family val="2"/>
      </rPr>
      <t xml:space="preserve">Radiateur </t>
    </r>
    <r>
      <rPr>
        <sz val="10"/>
        <rFont val="Arial"/>
        <family val="2"/>
      </rPr>
      <t xml:space="preserve">SENSUAL 1000W horizontal blanc connecté </t>
    </r>
    <r>
      <rPr>
        <b/>
        <sz val="10"/>
        <rFont val="Arial"/>
        <family val="2"/>
      </rPr>
      <t>NEM2483SEEC</t>
    </r>
  </si>
  <si>
    <r>
      <rPr>
        <sz val="10"/>
        <color rgb="FF0000FF"/>
        <rFont val="Arial"/>
        <family val="2"/>
      </rPr>
      <t xml:space="preserve">Radiateur </t>
    </r>
    <r>
      <rPr>
        <sz val="10"/>
        <rFont val="Arial"/>
        <family val="2"/>
      </rPr>
      <t xml:space="preserve">à chaleur douce, BALEARES 2,1500 W, Horizontal, Blanc Ref : </t>
    </r>
    <r>
      <rPr>
        <b/>
        <sz val="10"/>
        <rFont val="Arial"/>
        <family val="2"/>
      </rPr>
      <t>492451</t>
    </r>
  </si>
  <si>
    <r>
      <rPr>
        <sz val="10"/>
        <color rgb="FF0000FF"/>
        <rFont val="Arial"/>
        <family val="2"/>
      </rPr>
      <t>onduleur monophasé</t>
    </r>
    <r>
      <rPr>
        <sz val="10"/>
        <rFont val="Arial"/>
        <family val="2"/>
      </rPr>
      <t xml:space="preserve"> Easy UPS SRVS - on-line - 230V - 2kVA - prises CEI - rack ref : </t>
    </r>
    <r>
      <rPr>
        <b/>
        <sz val="10"/>
        <rFont val="Arial"/>
        <family val="2"/>
      </rPr>
      <t>SRVS2KRIRK</t>
    </r>
  </si>
  <si>
    <r>
      <rPr>
        <sz val="10"/>
        <color rgb="FF0000FF"/>
        <rFont val="Arial"/>
        <family val="2"/>
      </rPr>
      <t>onduleur monophasé</t>
    </r>
    <r>
      <rPr>
        <sz val="10"/>
        <rFont val="Arial"/>
        <family val="2"/>
      </rPr>
      <t xml:space="preserve"> Easy UPS SRVS -  on-line - 230V - 2kVA - 4 prises CEI - tour ref : </t>
    </r>
    <r>
      <rPr>
        <b/>
        <sz val="10"/>
        <rFont val="Arial"/>
        <family val="2"/>
      </rPr>
      <t>SRVS2KI</t>
    </r>
  </si>
  <si>
    <r>
      <rPr>
        <sz val="10"/>
        <color rgb="FF0000FF"/>
        <rFont val="Arial"/>
        <family val="2"/>
      </rPr>
      <t>onduleur rack/tour</t>
    </r>
    <r>
      <rPr>
        <sz val="10"/>
        <rFont val="Arial"/>
        <family val="2"/>
      </rPr>
      <t xml:space="preserve"> Smart-UPS SMX Green -  - 750VA - LCD/SmartSlot - 230V ref : </t>
    </r>
    <r>
      <rPr>
        <b/>
        <sz val="10"/>
        <rFont val="Arial"/>
        <family val="2"/>
      </rPr>
      <t>SMX750I</t>
    </r>
  </si>
  <si>
    <r>
      <rPr>
        <sz val="10"/>
        <color rgb="FF0000FF"/>
        <rFont val="Arial"/>
        <family val="2"/>
      </rPr>
      <t>vérificateur d'absence de tension</t>
    </r>
    <r>
      <rPr>
        <sz val="10"/>
        <rFont val="Arial"/>
        <family val="2"/>
      </rPr>
      <t xml:space="preserve"> CA762 IP2X P01191762D Conforme EN 61243-3</t>
    </r>
  </si>
  <si>
    <r>
      <rPr>
        <sz val="10"/>
        <color rgb="FF0000FF"/>
        <rFont val="Arial"/>
        <family val="2"/>
      </rPr>
      <t>Pince ampèremétrique</t>
    </r>
    <r>
      <rPr>
        <sz val="10"/>
        <rFont val="Arial"/>
        <family val="2"/>
      </rPr>
      <t xml:space="preserve"> AC/DC 600A - 1000V avec sacoche et accessoires F203</t>
    </r>
  </si>
  <si>
    <r>
      <rPr>
        <sz val="10"/>
        <color rgb="FF0000FF"/>
        <rFont val="Arial"/>
        <family val="2"/>
      </rPr>
      <t>Multimètre</t>
    </r>
    <r>
      <rPr>
        <sz val="10"/>
        <rFont val="Arial"/>
        <family val="2"/>
      </rPr>
      <t xml:space="preserve"> numérique polyvalent TRMS 1000 Vac/dc</t>
    </r>
  </si>
  <si>
    <r>
      <rPr>
        <sz val="10"/>
        <color rgb="FF0000FF"/>
        <rFont val="Arial"/>
        <family val="2"/>
      </rPr>
      <t>Vérificateurs d´absence de tension</t>
    </r>
    <r>
      <rPr>
        <sz val="10"/>
        <rFont val="Arial"/>
        <family val="2"/>
      </rPr>
      <t xml:space="preserve"> et de continuité Fluke T150</t>
    </r>
  </si>
  <si>
    <r>
      <rPr>
        <sz val="10"/>
        <color rgb="FF0000FF"/>
        <rFont val="Arial"/>
        <family val="2"/>
      </rPr>
      <t>Prolongateurs pour mise à la terre</t>
    </r>
    <r>
      <rPr>
        <sz val="10"/>
        <rFont val="Arial"/>
        <family val="2"/>
      </rPr>
      <t xml:space="preserve"> MO4K 012525 MA Ref : </t>
    </r>
    <r>
      <rPr>
        <b/>
        <sz val="10"/>
        <rFont val="Arial"/>
        <family val="2"/>
      </rPr>
      <t>3192994</t>
    </r>
  </si>
  <si>
    <t>Quantité</t>
  </si>
  <si>
    <r>
      <rPr>
        <sz val="11"/>
        <color rgb="FF0000FF"/>
        <rFont val="Arial"/>
        <family val="2"/>
      </rPr>
      <t>vérificateur d'absence de tension</t>
    </r>
    <r>
      <rPr>
        <sz val="11"/>
        <rFont val="Arial"/>
        <family val="2"/>
      </rPr>
      <t xml:space="preserve"> CA762 IP2X P01191762D Conforme EN 61243-3</t>
    </r>
  </si>
  <si>
    <r>
      <rPr>
        <sz val="11"/>
        <color rgb="FF0000FF"/>
        <rFont val="Arial"/>
        <family val="2"/>
      </rPr>
      <t>Pince ampèremétrique</t>
    </r>
    <r>
      <rPr>
        <sz val="11"/>
        <rFont val="Arial"/>
        <family val="2"/>
      </rPr>
      <t xml:space="preserve"> AC/DC 600A - 1000V avec sacoche et accessoires F203</t>
    </r>
  </si>
  <si>
    <r>
      <rPr>
        <sz val="11"/>
        <color rgb="FF0000FF"/>
        <rFont val="Arial"/>
        <family val="2"/>
      </rPr>
      <t>Multimètre</t>
    </r>
    <r>
      <rPr>
        <sz val="11"/>
        <rFont val="Arial"/>
        <family val="2"/>
      </rPr>
      <t xml:space="preserve"> numérique polyvalent TRMS 1000 Vac/dc</t>
    </r>
  </si>
  <si>
    <r>
      <rPr>
        <sz val="11"/>
        <color rgb="FF0000FF"/>
        <rFont val="Arial"/>
        <family val="2"/>
      </rPr>
      <t>Vérificateurs d´absence de tension</t>
    </r>
    <r>
      <rPr>
        <sz val="11"/>
        <rFont val="Arial"/>
        <family val="2"/>
      </rPr>
      <t xml:space="preserve"> et de continuité Fluke T150</t>
    </r>
  </si>
  <si>
    <r>
      <rPr>
        <sz val="11"/>
        <color rgb="FF0000FF"/>
        <rFont val="Arial"/>
        <family val="2"/>
      </rPr>
      <t>Prolongateurs pour mise à la terre</t>
    </r>
    <r>
      <rPr>
        <sz val="11"/>
        <rFont val="Arial"/>
        <family val="2"/>
      </rPr>
      <t xml:space="preserve"> MO4K 012525 MA Ref : </t>
    </r>
    <r>
      <rPr>
        <b/>
        <sz val="11"/>
        <rFont val="Arial"/>
        <family val="2"/>
      </rPr>
      <t>3192994</t>
    </r>
  </si>
  <si>
    <r>
      <rPr>
        <sz val="11"/>
        <color rgb="FF0000FF"/>
        <rFont val="Arial"/>
        <family val="2"/>
      </rPr>
      <t>onduleur monophasé</t>
    </r>
    <r>
      <rPr>
        <sz val="11"/>
        <rFont val="Arial"/>
        <family val="2"/>
      </rPr>
      <t xml:space="preserve"> Easy UPS SRVS - on-line - 230V - 2kVA - prises CEI - rack ref : </t>
    </r>
    <r>
      <rPr>
        <b/>
        <sz val="11"/>
        <rFont val="Arial"/>
        <family val="2"/>
      </rPr>
      <t>SRVS2KRIRK</t>
    </r>
  </si>
  <si>
    <r>
      <rPr>
        <sz val="11"/>
        <color rgb="FF0000FF"/>
        <rFont val="Arial"/>
        <family val="2"/>
      </rPr>
      <t>onduleur monophasé</t>
    </r>
    <r>
      <rPr>
        <sz val="11"/>
        <rFont val="Arial"/>
        <family val="2"/>
      </rPr>
      <t xml:space="preserve"> Easy UPS SRVS -  on-line - 230V - 2kVA - 4 prises CEI - tour ref : </t>
    </r>
    <r>
      <rPr>
        <b/>
        <sz val="11"/>
        <rFont val="Arial"/>
        <family val="2"/>
      </rPr>
      <t>SRVS2KI</t>
    </r>
  </si>
  <si>
    <r>
      <rPr>
        <sz val="11"/>
        <color rgb="FF0000FF"/>
        <rFont val="Arial"/>
        <family val="2"/>
      </rPr>
      <t>onduleur rack/tour</t>
    </r>
    <r>
      <rPr>
        <sz val="11"/>
        <rFont val="Arial"/>
        <family val="2"/>
      </rPr>
      <t xml:space="preserve"> Smart-UPS SMX Green -  - 750VA - LCD/SmartSlot - 230V ref : </t>
    </r>
    <r>
      <rPr>
        <b/>
        <sz val="11"/>
        <rFont val="Arial"/>
        <family val="2"/>
      </rPr>
      <t>SMX750I</t>
    </r>
  </si>
  <si>
    <t>N°</t>
  </si>
  <si>
    <r>
      <rPr>
        <sz val="11"/>
        <color rgb="FF0000FF"/>
        <rFont val="Arial"/>
        <family val="2"/>
      </rPr>
      <t>radiateur convecteur</t>
    </r>
    <r>
      <rPr>
        <sz val="11"/>
        <rFont val="Arial"/>
        <family val="2"/>
      </rPr>
      <t xml:space="preserve"> Evidence 6 ordres blanc 2000W Réf : </t>
    </r>
    <r>
      <rPr>
        <b/>
        <sz val="11"/>
        <rFont val="Arial"/>
        <family val="2"/>
      </rPr>
      <t>411471</t>
    </r>
  </si>
  <si>
    <r>
      <rPr>
        <sz val="11"/>
        <color rgb="FF0000FF"/>
        <rFont val="Arial"/>
        <family val="2"/>
      </rPr>
      <t>radiateur convecteur</t>
    </r>
    <r>
      <rPr>
        <sz val="11"/>
        <rFont val="Arial"/>
        <family val="2"/>
      </rPr>
      <t xml:space="preserve"> Evidence 6 ordres blanc 1500W Réf : </t>
    </r>
    <r>
      <rPr>
        <b/>
        <sz val="11"/>
        <rFont val="Arial"/>
        <family val="2"/>
      </rPr>
      <t>411451</t>
    </r>
  </si>
  <si>
    <r>
      <rPr>
        <sz val="11"/>
        <color rgb="FF0000FF"/>
        <rFont val="Arial"/>
        <family val="2"/>
      </rPr>
      <t>radiateur convecteur</t>
    </r>
    <r>
      <rPr>
        <sz val="11"/>
        <rFont val="Arial"/>
        <family val="2"/>
      </rPr>
      <t xml:space="preserve"> Evidence 6 ordres blanc 1000W Réf : </t>
    </r>
    <r>
      <rPr>
        <b/>
        <sz val="11"/>
        <rFont val="Arial"/>
        <family val="2"/>
      </rPr>
      <t>411431</t>
    </r>
  </si>
  <si>
    <r>
      <rPr>
        <sz val="11"/>
        <color rgb="FF0000FF"/>
        <rFont val="Arial"/>
        <family val="2"/>
      </rPr>
      <t>radiateur convecteur</t>
    </r>
    <r>
      <rPr>
        <sz val="11"/>
        <rFont val="Arial"/>
        <family val="2"/>
      </rPr>
      <t xml:space="preserve"> 6 Ordres de puissance 750 Watts, version horizontale. Réf : </t>
    </r>
    <r>
      <rPr>
        <b/>
        <sz val="11"/>
        <rFont val="Arial"/>
        <family val="2"/>
      </rPr>
      <t>411421</t>
    </r>
  </si>
  <si>
    <r>
      <rPr>
        <sz val="11"/>
        <color rgb="FF0000FF"/>
        <rFont val="Arial"/>
        <family val="2"/>
      </rPr>
      <t xml:space="preserve">Radiateur </t>
    </r>
    <r>
      <rPr>
        <sz val="11"/>
        <rFont val="Arial"/>
        <family val="2"/>
      </rPr>
      <t xml:space="preserve">SENSUAL 1000W horizontal blanc connecté </t>
    </r>
    <r>
      <rPr>
        <b/>
        <sz val="11"/>
        <rFont val="Arial"/>
        <family val="2"/>
      </rPr>
      <t>NEM2483SEEC</t>
    </r>
  </si>
  <si>
    <r>
      <rPr>
        <sz val="11"/>
        <color rgb="FF0000FF"/>
        <rFont val="Arial"/>
        <family val="2"/>
      </rPr>
      <t xml:space="preserve">Radiateur </t>
    </r>
    <r>
      <rPr>
        <sz val="11"/>
        <rFont val="Arial"/>
        <family val="2"/>
      </rPr>
      <t xml:space="preserve">à chaleur douce, BALEARES 2,1500 W, Horizontal, Blanc Ref : </t>
    </r>
    <r>
      <rPr>
        <b/>
        <sz val="11"/>
        <rFont val="Arial"/>
        <family val="2"/>
      </rPr>
      <t>492451</t>
    </r>
  </si>
  <si>
    <r>
      <rPr>
        <sz val="11"/>
        <color rgb="FF0000FF"/>
        <rFont val="Arial"/>
        <family val="2"/>
      </rPr>
      <t xml:space="preserve">Unité extérieure </t>
    </r>
    <r>
      <rPr>
        <sz val="11"/>
        <rFont val="Arial"/>
        <family val="2"/>
      </rPr>
      <t xml:space="preserve">Multi-Split 3 sorties 6,8 - 8,0 KW classe énergétique A++/A+ AOYG24 LAT3UE réf : </t>
    </r>
    <r>
      <rPr>
        <b/>
        <sz val="11"/>
        <rFont val="Arial"/>
        <family val="2"/>
      </rPr>
      <t>868124</t>
    </r>
  </si>
  <si>
    <r>
      <rPr>
        <sz val="11"/>
        <color rgb="FF0000FF"/>
        <rFont val="Arial"/>
        <family val="2"/>
      </rPr>
      <t>Unité extérieure</t>
    </r>
    <r>
      <rPr>
        <sz val="11"/>
        <rFont val="Arial"/>
        <family val="2"/>
      </rPr>
      <t xml:space="preserve"> murale Takao M2 3400W classe énergétique A+/A++  AOYG 12 KMCC.UE Réf : </t>
    </r>
    <r>
      <rPr>
        <b/>
        <sz val="11"/>
        <rFont val="Arial"/>
        <family val="2"/>
      </rPr>
      <t>872106</t>
    </r>
  </si>
  <si>
    <r>
      <rPr>
        <sz val="11"/>
        <color rgb="FF0000FF"/>
        <rFont val="Arial"/>
        <family val="2"/>
      </rPr>
      <t>unité extérieure</t>
    </r>
    <r>
      <rPr>
        <sz val="11"/>
        <rFont val="Arial"/>
        <family val="2"/>
      </rPr>
      <t xml:space="preserve"> climatiseur mural inv AOYG 24 KLC.UE -  Takao M1 7100W R32 Réf : </t>
    </r>
    <r>
      <rPr>
        <b/>
        <sz val="11"/>
        <rFont val="Arial"/>
        <family val="2"/>
      </rPr>
      <t>872120</t>
    </r>
    <r>
      <rPr>
        <sz val="11"/>
        <rFont val="Arial"/>
        <family val="2"/>
      </rPr>
      <t xml:space="preserve"> </t>
    </r>
  </si>
  <si>
    <r>
      <rPr>
        <sz val="11"/>
        <color rgb="FF0000FF"/>
        <rFont val="Arial"/>
        <family val="2"/>
      </rPr>
      <t>Unité intérieure</t>
    </r>
    <r>
      <rPr>
        <sz val="11"/>
        <rFont val="Arial"/>
        <family val="2"/>
      </rPr>
      <t xml:space="preserve"> murale Takao M2 3400W  ASYG 12 KMCC.UI Réf : </t>
    </r>
    <r>
      <rPr>
        <b/>
        <sz val="11"/>
        <rFont val="Arial"/>
        <family val="2"/>
      </rPr>
      <t>873196</t>
    </r>
  </si>
  <si>
    <r>
      <rPr>
        <sz val="11"/>
        <color rgb="FF0000FF"/>
        <rFont val="Arial"/>
        <family val="2"/>
      </rPr>
      <t>Unité extérieure</t>
    </r>
    <r>
      <rPr>
        <sz val="11"/>
        <rFont val="Arial"/>
        <family val="2"/>
      </rPr>
      <t xml:space="preserve"> climatiseur mural km 5200w r32- monosplit - dc inverter - AOYG 18 KMT.UE - alimentation monophasé 230 v Réf : </t>
    </r>
    <r>
      <rPr>
        <b/>
        <sz val="11"/>
        <rFont val="Arial"/>
        <family val="2"/>
      </rPr>
      <t>872093</t>
    </r>
  </si>
  <si>
    <r>
      <rPr>
        <sz val="11"/>
        <color rgb="FF0000FF"/>
        <rFont val="Arial"/>
        <family val="2"/>
      </rPr>
      <t>Unité intérieure</t>
    </r>
    <r>
      <rPr>
        <sz val="11"/>
        <rFont val="Arial"/>
        <family val="2"/>
      </rPr>
      <t xml:space="preserve"> climatiseur mural inverter 7100 W R32 ASYG 24 KLC.UI  Réf : </t>
    </r>
    <r>
      <rPr>
        <b/>
        <sz val="11"/>
        <rFont val="Arial"/>
        <family val="2"/>
      </rPr>
      <t>873107</t>
    </r>
  </si>
  <si>
    <r>
      <rPr>
        <sz val="11"/>
        <color rgb="FF0000FF"/>
        <rFont val="Arial"/>
        <family val="2"/>
      </rPr>
      <t>Unité intérieure</t>
    </r>
    <r>
      <rPr>
        <sz val="11"/>
        <rFont val="Arial"/>
        <family val="2"/>
      </rPr>
      <t xml:space="preserve"> murale DC inverter ASYG 18 KMT.UI puissance 5200W R32 Réf : </t>
    </r>
    <r>
      <rPr>
        <b/>
        <sz val="11"/>
        <rFont val="Arial"/>
        <family val="2"/>
      </rPr>
      <t>873113</t>
    </r>
  </si>
  <si>
    <r>
      <rPr>
        <sz val="11"/>
        <color rgb="FF0000FF"/>
        <rFont val="Arial"/>
        <family val="2"/>
      </rPr>
      <t>Radiateur</t>
    </r>
    <r>
      <rPr>
        <sz val="11"/>
        <rFont val="Arial"/>
        <family val="2"/>
      </rPr>
      <t xml:space="preserve"> Soleidou V Smart Eco Cont. 2000W Ref : </t>
    </r>
    <r>
      <rPr>
        <b/>
        <sz val="11"/>
        <rFont val="Arial"/>
        <family val="2"/>
      </rPr>
      <t>APP0013767SE</t>
    </r>
  </si>
  <si>
    <r>
      <rPr>
        <sz val="11"/>
        <color rgb="FF0000FF"/>
        <rFont val="Arial"/>
        <family val="2"/>
      </rPr>
      <t>Tube LED</t>
    </r>
    <r>
      <rPr>
        <sz val="11"/>
        <rFont val="Arial"/>
        <family val="2"/>
      </rPr>
      <t xml:space="preserve"> T8 18W 4000K 1200 mm P/N même côté Ref : </t>
    </r>
    <r>
      <rPr>
        <b/>
        <sz val="11"/>
        <rFont val="Arial"/>
        <family val="2"/>
      </rPr>
      <t>MII 75990</t>
    </r>
  </si>
  <si>
    <r>
      <rPr>
        <sz val="11"/>
        <color rgb="FF0000FF"/>
        <rFont val="Arial"/>
        <family val="2"/>
      </rPr>
      <t>Tube</t>
    </r>
    <r>
      <rPr>
        <sz val="11"/>
        <rFont val="Arial"/>
        <family val="2"/>
      </rPr>
      <t xml:space="preserve">  LED VISION-EL T8 ref : </t>
    </r>
    <r>
      <rPr>
        <b/>
        <sz val="11"/>
        <rFont val="Arial"/>
        <family val="2"/>
      </rPr>
      <t>MII 76081</t>
    </r>
  </si>
  <si>
    <r>
      <rPr>
        <sz val="11"/>
        <color rgb="FF0000FF"/>
        <rFont val="Arial"/>
        <family val="2"/>
      </rPr>
      <t>Tube</t>
    </r>
    <r>
      <rPr>
        <sz val="11"/>
        <rFont val="Arial"/>
        <family val="2"/>
      </rPr>
      <t xml:space="preserve">  LED VISION-EL T8 ref : </t>
    </r>
    <r>
      <rPr>
        <b/>
        <sz val="11"/>
        <rFont val="Arial"/>
        <family val="2"/>
      </rPr>
      <t>MII 7600</t>
    </r>
  </si>
  <si>
    <r>
      <rPr>
        <sz val="11"/>
        <color rgb="FF0000FF"/>
        <rFont val="Arial"/>
        <family val="2"/>
      </rPr>
      <t>Tube</t>
    </r>
    <r>
      <rPr>
        <sz val="11"/>
        <rFont val="Arial"/>
        <family val="2"/>
      </rPr>
      <t xml:space="preserve">  Tube LED T8 18W 4000K 1200 mm P/N même côté ref : </t>
    </r>
    <r>
      <rPr>
        <b/>
        <sz val="11"/>
        <rFont val="Arial"/>
        <family val="2"/>
      </rPr>
      <t>MII 76072</t>
    </r>
  </si>
  <si>
    <r>
      <rPr>
        <sz val="11"/>
        <color rgb="FF0000FF"/>
        <rFont val="Arial"/>
        <family val="2"/>
      </rPr>
      <t>Tête de lampadaire</t>
    </r>
    <r>
      <rPr>
        <sz val="11"/>
        <rFont val="Arial"/>
        <family val="2"/>
      </rPr>
      <t xml:space="preserve"> série 500XS 75W 4000K ref : </t>
    </r>
    <r>
      <rPr>
        <b/>
        <sz val="11"/>
        <rFont val="Arial"/>
        <family val="2"/>
      </rPr>
      <t>MII 90212</t>
    </r>
  </si>
  <si>
    <r>
      <rPr>
        <sz val="11"/>
        <color rgb="FF0000FF"/>
        <rFont val="Arial"/>
        <family val="2"/>
      </rPr>
      <t xml:space="preserve">Tube </t>
    </r>
    <r>
      <rPr>
        <sz val="11"/>
        <rFont val="Arial"/>
        <family val="2"/>
      </rPr>
      <t xml:space="preserve">MASTER TL-D Eco 32W/840 Réf : </t>
    </r>
    <r>
      <rPr>
        <b/>
        <sz val="11"/>
        <rFont val="Arial"/>
        <family val="2"/>
      </rPr>
      <t>264626</t>
    </r>
  </si>
  <si>
    <r>
      <rPr>
        <sz val="11"/>
        <color rgb="FF0000FF"/>
        <rFont val="Arial"/>
        <family val="2"/>
      </rPr>
      <t>Tube</t>
    </r>
    <r>
      <rPr>
        <sz val="11"/>
        <rFont val="Arial"/>
        <family val="2"/>
      </rPr>
      <t xml:space="preserve"> MASTER TL-D Eco 16W/840 Réf : </t>
    </r>
    <r>
      <rPr>
        <b/>
        <sz val="11"/>
        <rFont val="Arial"/>
        <family val="2"/>
      </rPr>
      <t>268617</t>
    </r>
  </si>
  <si>
    <r>
      <rPr>
        <sz val="11"/>
        <color rgb="FF0000FF"/>
        <rFont val="Arial"/>
        <family val="2"/>
      </rPr>
      <t>Tube</t>
    </r>
    <r>
      <rPr>
        <sz val="11"/>
        <rFont val="Arial"/>
        <family val="2"/>
      </rPr>
      <t xml:space="preserve"> MASTER TL-D Super 80 58W/840 Emballage individuel Réf : </t>
    </r>
    <r>
      <rPr>
        <b/>
        <sz val="11"/>
        <rFont val="Arial"/>
        <family val="2"/>
      </rPr>
      <t>622716</t>
    </r>
  </si>
  <si>
    <r>
      <rPr>
        <sz val="11"/>
        <color rgb="FF0000FF"/>
        <rFont val="Arial"/>
        <family val="2"/>
      </rPr>
      <t>Lampe</t>
    </r>
    <r>
      <rPr>
        <sz val="11"/>
        <rFont val="Arial"/>
        <family val="2"/>
      </rPr>
      <t xml:space="preserve"> MASTER PL-C 18W/840/4P G24q-2 Réf : </t>
    </r>
    <r>
      <rPr>
        <b/>
        <sz val="11"/>
        <rFont val="Arial"/>
        <family val="2"/>
      </rPr>
      <t>623348</t>
    </r>
  </si>
  <si>
    <r>
      <rPr>
        <sz val="11"/>
        <color rgb="FF0000FF"/>
        <rFont val="Arial"/>
        <family val="2"/>
      </rPr>
      <t>Tube</t>
    </r>
    <r>
      <rPr>
        <sz val="11"/>
        <rFont val="Arial"/>
        <family val="2"/>
      </rPr>
      <t xml:space="preserve"> MASTER LEDTube Value EM ou 230V G13 T8 600mm 8-18W 830 1000lm 60000h Réf : </t>
    </r>
    <r>
      <rPr>
        <b/>
        <sz val="11"/>
        <rFont val="Arial"/>
        <family val="2"/>
      </rPr>
      <t>646790</t>
    </r>
  </si>
  <si>
    <r>
      <rPr>
        <sz val="11"/>
        <color rgb="FF0000FF"/>
        <rFont val="Arial"/>
        <family val="2"/>
      </rPr>
      <t>Tube</t>
    </r>
    <r>
      <rPr>
        <sz val="11"/>
        <rFont val="Arial"/>
        <family val="2"/>
      </rPr>
      <t xml:space="preserve"> MASTER LEDTube Value EM ou 230V G13 T8 600mm 8-18W 840 1050lm 60000h Réf : </t>
    </r>
    <r>
      <rPr>
        <b/>
        <sz val="11"/>
        <rFont val="Arial"/>
        <family val="2"/>
      </rPr>
      <t>646813</t>
    </r>
  </si>
  <si>
    <r>
      <rPr>
        <sz val="11"/>
        <color rgb="FF0000FF"/>
        <rFont val="Arial"/>
        <family val="2"/>
      </rPr>
      <t>Tube</t>
    </r>
    <r>
      <rPr>
        <sz val="11"/>
        <rFont val="Arial"/>
        <family val="2"/>
      </rPr>
      <t xml:space="preserve"> MASTER LEDtube VLE 1500mm HO 20.5W 840 T8 ref : </t>
    </r>
    <r>
      <rPr>
        <b/>
        <sz val="11"/>
        <rFont val="Arial"/>
        <family val="2"/>
      </rPr>
      <t>646936</t>
    </r>
  </si>
  <si>
    <r>
      <rPr>
        <sz val="11"/>
        <color rgb="FF0000FF"/>
        <rFont val="Arial"/>
        <family val="2"/>
      </rPr>
      <t>Hublot</t>
    </r>
    <r>
      <rPr>
        <sz val="11"/>
        <rFont val="Arial"/>
        <family val="2"/>
      </rPr>
      <t xml:space="preserve"> ovale etanche environnement severe diffuseur verre incolore et culot E27 Réf : </t>
    </r>
    <r>
      <rPr>
        <b/>
        <sz val="11"/>
        <rFont val="Arial"/>
        <family val="2"/>
      </rPr>
      <t>060477</t>
    </r>
  </si>
  <si>
    <r>
      <rPr>
        <sz val="11"/>
        <color rgb="FF0000FF"/>
        <rFont val="Arial"/>
        <family val="2"/>
      </rPr>
      <t xml:space="preserve">Hublot </t>
    </r>
    <r>
      <rPr>
        <sz val="11"/>
        <rFont val="Arial"/>
        <family val="2"/>
      </rPr>
      <t xml:space="preserve">Chartres Essentiel standard blanc taille 1 à LED 1500lm avec détection HF Ref : </t>
    </r>
    <r>
      <rPr>
        <b/>
        <sz val="11"/>
        <rFont val="Arial"/>
        <family val="2"/>
      </rPr>
      <t>SL532146</t>
    </r>
  </si>
  <si>
    <r>
      <rPr>
        <sz val="11"/>
        <color rgb="FF0000FF"/>
        <rFont val="Arial"/>
        <family val="2"/>
      </rPr>
      <t>Hublot</t>
    </r>
    <r>
      <rPr>
        <sz val="11"/>
        <rFont val="Arial"/>
        <family val="2"/>
      </rPr>
      <t xml:space="preserve"> Chartres Essentiel antivandale blanc taille 1 à LED 1500lm détection HF Réf : </t>
    </r>
    <r>
      <rPr>
        <b/>
        <sz val="11"/>
        <rFont val="Arial"/>
        <family val="2"/>
      </rPr>
      <t>SL532149</t>
    </r>
  </si>
  <si>
    <r>
      <rPr>
        <sz val="11"/>
        <color rgb="FF0000FF"/>
        <rFont val="Arial"/>
        <family val="2"/>
      </rPr>
      <t>Hublot</t>
    </r>
    <r>
      <rPr>
        <sz val="11"/>
        <rFont val="Arial"/>
        <family val="2"/>
      </rPr>
      <t xml:space="preserve"> fonctionnel blanc standard Astreo LED 1400lm à détection HF 4000K Ref : </t>
    </r>
    <r>
      <rPr>
        <b/>
        <sz val="11"/>
        <rFont val="Arial"/>
        <family val="2"/>
      </rPr>
      <t>SL532187</t>
    </r>
  </si>
  <si>
    <r>
      <rPr>
        <sz val="11"/>
        <color rgb="FF0000FF"/>
        <rFont val="Arial"/>
        <family val="2"/>
      </rPr>
      <t>Hublot</t>
    </r>
    <r>
      <rPr>
        <sz val="11"/>
        <rFont val="Arial"/>
        <family val="2"/>
      </rPr>
      <t xml:space="preserve"> ovale Chartres Origine standard blanc à détection HF avec fluo 900lm Ref : </t>
    </r>
    <r>
      <rPr>
        <b/>
        <sz val="11"/>
        <rFont val="Arial"/>
        <family val="2"/>
      </rPr>
      <t>544550</t>
    </r>
  </si>
  <si>
    <r>
      <rPr>
        <sz val="11"/>
        <color rgb="FF0000FF"/>
        <rFont val="Arial"/>
        <family val="2"/>
      </rPr>
      <t>Lampe</t>
    </r>
    <r>
      <rPr>
        <sz val="11"/>
        <rFont val="Arial"/>
        <family val="2"/>
      </rPr>
      <t xml:space="preserve"> MAZDA LEDbulb 10-75W E27 4000K Depolie Réf : </t>
    </r>
    <r>
      <rPr>
        <b/>
        <sz val="11"/>
        <rFont val="Arial"/>
        <family val="2"/>
      </rPr>
      <t>161511</t>
    </r>
  </si>
  <si>
    <r>
      <rPr>
        <sz val="11"/>
        <color rgb="FF0000FF"/>
        <rFont val="Arial"/>
        <family val="2"/>
      </rPr>
      <t>Lampe</t>
    </r>
    <r>
      <rPr>
        <sz val="11"/>
        <rFont val="Arial"/>
        <family val="2"/>
      </rPr>
      <t xml:space="preserve"> MASTER SOX-E 26W BY22d 1SL/12 Réf : </t>
    </r>
    <r>
      <rPr>
        <b/>
        <sz val="11"/>
        <rFont val="Arial"/>
        <family val="2"/>
      </rPr>
      <t>179746</t>
    </r>
  </si>
  <si>
    <r>
      <rPr>
        <sz val="11"/>
        <color rgb="FF0000FF"/>
        <rFont val="Arial"/>
        <family val="2"/>
      </rPr>
      <t>lampe</t>
    </r>
    <r>
      <rPr>
        <sz val="11"/>
        <color theme="1"/>
        <rFont val="Arial"/>
        <family val="2"/>
      </rPr>
      <t xml:space="preserve"> fluorescente compacte MASTER PL-S 9W/840/2P G23 Réf : </t>
    </r>
    <r>
      <rPr>
        <b/>
        <sz val="11"/>
        <color theme="1"/>
        <rFont val="Arial"/>
        <family val="2"/>
      </rPr>
      <t>260871</t>
    </r>
  </si>
  <si>
    <r>
      <rPr>
        <sz val="11"/>
        <color rgb="FF0000FF"/>
        <rFont val="Arial"/>
        <family val="2"/>
      </rPr>
      <t>Plafonnier</t>
    </r>
    <r>
      <rPr>
        <sz val="11"/>
        <rFont val="Arial"/>
        <family val="2"/>
      </rPr>
      <t xml:space="preserve"> CoreLine  gen2 UGR19 SM134V LED37S/840 PSD W20L120 OC Réf :</t>
    </r>
    <r>
      <rPr>
        <b/>
        <sz val="11"/>
        <rFont val="Arial"/>
        <family val="2"/>
      </rPr>
      <t xml:space="preserve"> 348632</t>
    </r>
  </si>
  <si>
    <r>
      <rPr>
        <sz val="11"/>
        <color rgb="FF0000FF"/>
        <rFont val="Arial"/>
        <family val="2"/>
      </rPr>
      <t>Dalle</t>
    </r>
    <r>
      <rPr>
        <sz val="11"/>
        <color theme="1"/>
        <rFont val="Arial"/>
        <family val="2"/>
      </rPr>
      <t xml:space="preserve"> CoreLine Panel LED 1200x300 RC132V 840 On/Off UGR22 29W 3600lm 50000hL80 Réf : </t>
    </r>
    <r>
      <rPr>
        <b/>
        <sz val="11"/>
        <color theme="1"/>
        <rFont val="Arial"/>
        <family val="2"/>
      </rPr>
      <t>360409</t>
    </r>
  </si>
  <si>
    <r>
      <rPr>
        <sz val="11"/>
        <color rgb="FF0000FF"/>
        <rFont val="Arial"/>
        <family val="2"/>
      </rPr>
      <t>Dalle</t>
    </r>
    <r>
      <rPr>
        <sz val="11"/>
        <rFont val="Arial"/>
        <family val="2"/>
      </rPr>
      <t xml:space="preserve"> CoreLine Panel LED 600x600 RC132V 840 On/Off UGR19 29W 3600lm 50000hL80 Réf : </t>
    </r>
    <r>
      <rPr>
        <b/>
        <sz val="11"/>
        <rFont val="Arial"/>
        <family val="2"/>
      </rPr>
      <t>360416</t>
    </r>
  </si>
  <si>
    <r>
      <rPr>
        <sz val="11"/>
        <color rgb="FF0000FF"/>
        <rFont val="Arial"/>
        <family val="2"/>
      </rPr>
      <t>Dalle</t>
    </r>
    <r>
      <rPr>
        <sz val="11"/>
        <rFont val="Arial"/>
        <family val="2"/>
      </rPr>
      <t xml:space="preserve"> CoreLine Panel LED 600x600 RC132V 830 On/Off UGR19 29W 3400lm 50000hL80 Réf : </t>
    </r>
    <r>
      <rPr>
        <b/>
        <sz val="11"/>
        <rFont val="Arial"/>
        <family val="2"/>
      </rPr>
      <t>360423</t>
    </r>
  </si>
  <si>
    <r>
      <rPr>
        <sz val="11"/>
        <color rgb="FF0000FF"/>
        <rFont val="Arial"/>
        <family val="2"/>
      </rPr>
      <t>Luminaire</t>
    </r>
    <r>
      <rPr>
        <sz val="11"/>
        <color theme="1"/>
        <rFont val="Arial"/>
        <family val="2"/>
      </rPr>
      <t xml:space="preserve"> CoreLine Panel LED 600x600 RC132V 830 Dali UGR19 29W 3400lm 50000hL80 Réf :</t>
    </r>
    <r>
      <rPr>
        <b/>
        <sz val="11"/>
        <color theme="1"/>
        <rFont val="Arial"/>
        <family val="2"/>
      </rPr>
      <t xml:space="preserve"> 360461</t>
    </r>
  </si>
  <si>
    <r>
      <rPr>
        <sz val="11"/>
        <color rgb="FF0000FF"/>
        <rFont val="Arial"/>
        <family val="2"/>
      </rPr>
      <t>Luminaire</t>
    </r>
    <r>
      <rPr>
        <sz val="11"/>
        <color theme="1"/>
        <rFont val="Arial"/>
        <family val="2"/>
      </rPr>
      <t xml:space="preserve"> Coreline Recessed RC134B LED37S/840 PSU W60L60 OC Réf : </t>
    </r>
    <r>
      <rPr>
        <b/>
        <sz val="11"/>
        <color theme="1"/>
        <rFont val="Arial"/>
        <family val="2"/>
      </rPr>
      <t>348298</t>
    </r>
  </si>
  <si>
    <r>
      <rPr>
        <sz val="11"/>
        <color rgb="FF0000FF"/>
        <rFont val="Arial"/>
        <family val="2"/>
      </rPr>
      <t>Dalle</t>
    </r>
    <r>
      <rPr>
        <sz val="11"/>
        <rFont val="Arial"/>
        <family val="2"/>
      </rPr>
      <t xml:space="preserve"> CoreLine Panel LED 600x600 RC132V 840 On/Off UGR22 29W 3600lm 50000hL80 Réf : </t>
    </r>
    <r>
      <rPr>
        <b/>
        <sz val="11"/>
        <rFont val="Arial"/>
        <family val="2"/>
      </rPr>
      <t>360355</t>
    </r>
  </si>
  <si>
    <r>
      <rPr>
        <sz val="11"/>
        <color rgb="FF0000FF"/>
        <rFont val="Arial"/>
        <family val="2"/>
      </rPr>
      <t>Dalle</t>
    </r>
    <r>
      <rPr>
        <sz val="11"/>
        <rFont val="Arial"/>
        <family val="2"/>
      </rPr>
      <t xml:space="preserve"> CoreLine Panel, 36 W, 600x600 mm, 4300 lm, 4000 K, Sans fil, Interact Ready, UGR19, IA4 RC132V G5 43S/840 SIA W60L60 OC IA4</t>
    </r>
  </si>
  <si>
    <r>
      <rPr>
        <sz val="11"/>
        <color rgb="FF0000FF"/>
        <rFont val="Arial"/>
        <family val="2"/>
      </rPr>
      <t>Spot</t>
    </r>
    <r>
      <rPr>
        <sz val="11"/>
        <rFont val="Arial"/>
        <family val="2"/>
      </rPr>
      <t xml:space="preserve"> CoreLine LED D78 RS140 Fixe 840 DIM 32D 8W 650lm IP65 50000h L70 Blanc Réf : </t>
    </r>
    <r>
      <rPr>
        <b/>
        <sz val="11"/>
        <rFont val="Arial"/>
        <family val="2"/>
      </rPr>
      <t>382797</t>
    </r>
  </si>
  <si>
    <r>
      <rPr>
        <sz val="11"/>
        <color rgb="FF0000FF"/>
        <rFont val="Arial"/>
        <family val="2"/>
      </rPr>
      <t xml:space="preserve">Switch </t>
    </r>
    <r>
      <rPr>
        <sz val="11"/>
        <rFont val="Arial"/>
        <family val="2"/>
      </rPr>
      <t>OccuSwitch Classic UID8470/10 ZGP Switch Dim 2B</t>
    </r>
  </si>
  <si>
    <r>
      <rPr>
        <sz val="11"/>
        <color rgb="FF0000FF"/>
        <rFont val="Arial"/>
        <family val="2"/>
      </rPr>
      <t>Inter</t>
    </r>
    <r>
      <rPr>
        <sz val="11"/>
        <rFont val="Arial"/>
        <family val="2"/>
      </rPr>
      <t xml:space="preserve"> OccuSwitch Classic IRT9015 InterAct Retrofit comm device</t>
    </r>
  </si>
  <si>
    <r>
      <rPr>
        <sz val="11"/>
        <color rgb="FF0000FF"/>
        <rFont val="Arial"/>
        <family val="2"/>
      </rPr>
      <t>Capteur de présence</t>
    </r>
    <r>
      <rPr>
        <sz val="11"/>
        <rFont val="Arial"/>
        <family val="2"/>
      </rPr>
      <t xml:space="preserve"> RF AP Philips OCC-DL SENSOR IA CM, IP42 blanc </t>
    </r>
  </si>
  <si>
    <r>
      <rPr>
        <sz val="11"/>
        <color rgb="FF0000FF"/>
        <rFont val="Arial"/>
        <family val="2"/>
      </rPr>
      <t>Dalle</t>
    </r>
    <r>
      <rPr>
        <sz val="11"/>
        <rFont val="Arial"/>
        <family val="2"/>
      </rPr>
      <t xml:space="preserve"> Ledinaire Panel RC065B, 34 W, 600x600 mm, 3400 lm, 4000 K, UGR19 Ref : </t>
    </r>
    <r>
      <rPr>
        <b/>
        <sz val="11"/>
        <rFont val="Arial"/>
        <family val="2"/>
      </rPr>
      <t>386474</t>
    </r>
  </si>
  <si>
    <r>
      <rPr>
        <sz val="11"/>
        <color rgb="FF0000FF"/>
        <rFont val="Arial"/>
        <family val="2"/>
      </rPr>
      <t>Lampe</t>
    </r>
    <r>
      <rPr>
        <sz val="11"/>
        <rFont val="Arial"/>
        <family val="2"/>
      </rPr>
      <t xml:space="preserve"> MASTERColour CDM-E MW eco 230W/842 E40 Iodure Métallique Réf : </t>
    </r>
    <r>
      <rPr>
        <b/>
        <sz val="11"/>
        <rFont val="Arial"/>
        <family val="2"/>
      </rPr>
      <t>596647</t>
    </r>
  </si>
  <si>
    <r>
      <rPr>
        <sz val="11"/>
        <color rgb="FF0000FF"/>
        <rFont val="Arial"/>
        <family val="2"/>
      </rPr>
      <t>Lampe</t>
    </r>
    <r>
      <rPr>
        <sz val="11"/>
        <rFont val="Arial"/>
        <family val="2"/>
      </rPr>
      <t xml:space="preserve"> MASTER PL-L 36W/830/4P 2G11 Réf : </t>
    </r>
    <r>
      <rPr>
        <b/>
        <sz val="11"/>
        <rFont val="Arial"/>
        <family val="2"/>
      </rPr>
      <t>706744</t>
    </r>
  </si>
  <si>
    <r>
      <rPr>
        <sz val="11"/>
        <color rgb="FF0000FF"/>
        <rFont val="Arial"/>
        <family val="2"/>
      </rPr>
      <t>Lampe</t>
    </r>
    <r>
      <rPr>
        <sz val="11"/>
        <rFont val="Arial"/>
        <family val="2"/>
      </rPr>
      <t xml:space="preserve"> MASTER PL-L 36W/840/4P 2G11 Réf : </t>
    </r>
    <r>
      <rPr>
        <b/>
        <sz val="11"/>
        <rFont val="Arial"/>
        <family val="2"/>
      </rPr>
      <t>706751</t>
    </r>
  </si>
  <si>
    <r>
      <rPr>
        <sz val="11"/>
        <color rgb="FF0000FF"/>
        <rFont val="Arial"/>
        <family val="2"/>
      </rPr>
      <t>Borne basse</t>
    </r>
    <r>
      <rPr>
        <sz val="11"/>
        <rFont val="Arial"/>
        <family val="2"/>
      </rPr>
      <t xml:space="preserve"> KADO extérieure IP65, hauteur 45cm, E27 75W max, lampe non fournie ref : </t>
    </r>
    <r>
      <rPr>
        <b/>
        <sz val="11"/>
        <rFont val="Arial"/>
        <family val="2"/>
      </rPr>
      <t>ARI 1675</t>
    </r>
    <r>
      <rPr>
        <sz val="11"/>
        <rFont val="Arial"/>
        <family val="2"/>
      </rPr>
      <t xml:space="preserve"> </t>
    </r>
  </si>
  <si>
    <r>
      <t xml:space="preserve"> </t>
    </r>
    <r>
      <rPr>
        <sz val="11"/>
        <color rgb="FF0000FF"/>
        <rFont val="Arial"/>
        <family val="2"/>
      </rPr>
      <t>Lampe</t>
    </r>
    <r>
      <rPr>
        <sz val="11"/>
        <rFont val="Arial"/>
        <family val="2"/>
      </rPr>
      <t xml:space="preserve"> LED R7S 6W/4000K Ref : </t>
    </r>
    <r>
      <rPr>
        <b/>
        <sz val="11"/>
        <rFont val="Arial"/>
        <family val="2"/>
      </rPr>
      <t>ARI 002928</t>
    </r>
  </si>
  <si>
    <r>
      <rPr>
        <sz val="11"/>
        <color rgb="FF0000FF"/>
        <rFont val="Arial"/>
        <family val="2"/>
      </rPr>
      <t>Lampe</t>
    </r>
    <r>
      <rPr>
        <sz val="11"/>
        <rFont val="Arial"/>
        <family val="2"/>
      </rPr>
      <t xml:space="preserve"> LPE LED STD E27 12W/2 Ref : </t>
    </r>
    <r>
      <rPr>
        <b/>
        <sz val="11"/>
        <rFont val="Arial"/>
        <family val="2"/>
      </rPr>
      <t>ARI 002960</t>
    </r>
  </si>
  <si>
    <r>
      <rPr>
        <sz val="11"/>
        <color rgb="FF0000FF"/>
        <rFont val="Arial"/>
        <family val="2"/>
      </rPr>
      <t>Projecteur</t>
    </r>
    <r>
      <rPr>
        <sz val="11"/>
        <rFont val="Arial"/>
        <family val="2"/>
      </rPr>
      <t xml:space="preserve"> Clearflood BVP650 LED200-4S/740 PSU OFA52 ALU Ref : </t>
    </r>
    <r>
      <rPr>
        <b/>
        <sz val="11"/>
        <rFont val="Arial"/>
        <family val="2"/>
      </rPr>
      <t>090340</t>
    </r>
  </si>
  <si>
    <r>
      <rPr>
        <sz val="11"/>
        <color rgb="FF0000FF"/>
        <rFont val="Arial"/>
        <family val="2"/>
      </rPr>
      <t xml:space="preserve"> Bloc étanche </t>
    </r>
    <r>
      <rPr>
        <sz val="11"/>
        <rFont val="Arial"/>
        <family val="2"/>
      </rPr>
      <t xml:space="preserve">CoreLine LED 600 WT120C 840 On/Off 15W 1900lm IP65 IK08 50000h L85 Réf : </t>
    </r>
    <r>
      <rPr>
        <b/>
        <sz val="11"/>
        <rFont val="Arial"/>
        <family val="2"/>
      </rPr>
      <t>840459</t>
    </r>
  </si>
  <si>
    <r>
      <rPr>
        <sz val="11"/>
        <color rgb="FF0000FF"/>
        <rFont val="Arial"/>
        <family val="2"/>
      </rPr>
      <t xml:space="preserve">Bloc étanche </t>
    </r>
    <r>
      <rPr>
        <sz val="11"/>
        <rFont val="Arial"/>
        <family val="2"/>
      </rPr>
      <t xml:space="preserve">CoreLine, 20.5 W, L1200 mm, 2700 lm, 4000 K, Faisceau extensif, Mat, IP65, IK08, TW1-ready Ref : </t>
    </r>
    <r>
      <rPr>
        <b/>
        <sz val="11"/>
        <rFont val="Arial"/>
        <family val="2"/>
      </rPr>
      <t>840466</t>
    </r>
  </si>
  <si>
    <r>
      <rPr>
        <sz val="11"/>
        <color rgb="FF0000FF"/>
        <rFont val="Arial"/>
        <family val="2"/>
      </rPr>
      <t>Bloc Etanche</t>
    </r>
    <r>
      <rPr>
        <sz val="11"/>
        <rFont val="Arial"/>
        <family val="2"/>
      </rPr>
      <t xml:space="preserve"> CoreLine, 28.6 W, L1200 mm, 4000 lm, 4000 K, Faisceau extensif, Mat, IP65, IK08, TW1-ready Ref : </t>
    </r>
    <r>
      <rPr>
        <b/>
        <sz val="11"/>
        <rFont val="Arial"/>
        <family val="2"/>
      </rPr>
      <t>840480</t>
    </r>
  </si>
  <si>
    <r>
      <rPr>
        <sz val="11"/>
        <color rgb="FF0000FF"/>
        <rFont val="Arial"/>
        <family val="2"/>
      </rPr>
      <t xml:space="preserve">Bloc étanche </t>
    </r>
    <r>
      <rPr>
        <sz val="11"/>
        <rFont val="Arial"/>
        <family val="2"/>
      </rPr>
      <t xml:space="preserve">CoreLine  LED 1500 WT120C 840 On/Off 42,9W 6000lm IP65 IK08 50000h L80 Réf : </t>
    </r>
    <r>
      <rPr>
        <b/>
        <sz val="11"/>
        <rFont val="Arial"/>
        <family val="2"/>
      </rPr>
      <t>840497</t>
    </r>
  </si>
  <si>
    <r>
      <rPr>
        <sz val="11"/>
        <color rgb="FF0000FF"/>
        <rFont val="Arial"/>
        <family val="2"/>
      </rPr>
      <t>Plafonnier</t>
    </r>
    <r>
      <rPr>
        <sz val="11"/>
        <rFont val="Arial"/>
        <family val="2"/>
      </rPr>
      <t xml:space="preserve"> LED Ø300 18W 4000K MII 7786</t>
    </r>
  </si>
  <si>
    <r>
      <rPr>
        <sz val="11"/>
        <color rgb="FF0000FF"/>
        <rFont val="Arial"/>
        <family val="2"/>
      </rPr>
      <t>Dalle LED</t>
    </r>
    <r>
      <rPr>
        <sz val="11"/>
        <rFont val="Arial"/>
        <family val="2"/>
      </rPr>
      <t xml:space="preserve"> extra plate Saphir Eco 36W 3600lm 4000K 600x600mm ref : </t>
    </r>
    <r>
      <rPr>
        <b/>
        <sz val="11"/>
        <rFont val="Arial"/>
        <family val="2"/>
      </rPr>
      <t>100134</t>
    </r>
  </si>
  <si>
    <r>
      <rPr>
        <sz val="11"/>
        <color rgb="FF0000FF"/>
        <rFont val="Arial"/>
        <family val="2"/>
      </rPr>
      <t>Hublot</t>
    </r>
    <r>
      <rPr>
        <sz val="11"/>
        <rFont val="Arial"/>
        <family val="2"/>
      </rPr>
      <t xml:space="preserve"> fonctionnel blanc standard Astreo LED 800lm à détection HF Réf : </t>
    </r>
    <r>
      <rPr>
        <b/>
        <sz val="11"/>
        <rFont val="Arial"/>
        <family val="2"/>
      </rPr>
      <t>SL532185</t>
    </r>
    <r>
      <rPr>
        <sz val="11"/>
        <rFont val="Arial"/>
        <family val="2"/>
      </rPr>
      <t xml:space="preserve">                             </t>
    </r>
  </si>
  <si>
    <r>
      <rPr>
        <sz val="11"/>
        <color rgb="FF0000FF"/>
        <rFont val="Arial"/>
        <family val="2"/>
      </rPr>
      <t>Hublot</t>
    </r>
    <r>
      <rPr>
        <sz val="11"/>
        <rFont val="Arial"/>
        <family val="2"/>
      </rPr>
      <t xml:space="preserve"> Chartres Essentiel standard blanc taille 1 à LED 1500lm fonction ON et OFF ref : </t>
    </r>
    <r>
      <rPr>
        <b/>
        <sz val="11"/>
        <rFont val="Arial"/>
        <family val="2"/>
      </rPr>
      <t>SL532106</t>
    </r>
  </si>
  <si>
    <r>
      <rPr>
        <sz val="11"/>
        <color rgb="FF0000FF"/>
        <rFont val="Arial"/>
        <family val="2"/>
      </rPr>
      <t>Luminaire</t>
    </r>
    <r>
      <rPr>
        <sz val="11"/>
        <rFont val="Arial"/>
        <family val="2"/>
      </rPr>
      <t xml:space="preserve"> MINIGIOVI 3481 Led 95W 3000K Cell graphite Réf : </t>
    </r>
    <r>
      <rPr>
        <b/>
        <sz val="11"/>
        <rFont val="Arial"/>
        <family val="2"/>
      </rPr>
      <t>33106239</t>
    </r>
  </si>
  <si>
    <r>
      <rPr>
        <sz val="11"/>
        <color rgb="FF0000FF"/>
        <rFont val="Arial"/>
        <family val="2"/>
      </rPr>
      <t>borne</t>
    </r>
    <r>
      <rPr>
        <sz val="11"/>
        <rFont val="Arial"/>
        <family val="2"/>
      </rPr>
      <t xml:space="preserve"> anthracite, Iperi 50,  48 led, 4000k ref : </t>
    </r>
    <r>
      <rPr>
        <b/>
        <sz val="11"/>
        <rFont val="Arial"/>
        <family val="2"/>
      </rPr>
      <t>231305</t>
    </r>
  </si>
  <si>
    <r>
      <rPr>
        <sz val="11"/>
        <color rgb="FF0000FF"/>
        <rFont val="Arial"/>
        <family val="2"/>
      </rPr>
      <t>Dispositif d'Alarme de Fumée</t>
    </r>
    <r>
      <rPr>
        <sz val="11"/>
        <rFont val="Arial"/>
        <family val="2"/>
      </rPr>
      <t xml:space="preserve"> DAF stand alone long life fixation plafond ou murale autonomie 10 ans - Ref </t>
    </r>
    <r>
      <rPr>
        <b/>
        <sz val="11"/>
        <rFont val="Arial"/>
        <family val="2"/>
      </rPr>
      <t>040517</t>
    </r>
  </si>
  <si>
    <r>
      <rPr>
        <sz val="11"/>
        <color rgb="FF0000FF"/>
        <rFont val="Arial"/>
        <family val="2"/>
      </rPr>
      <t>Lampe BAPI</t>
    </r>
    <r>
      <rPr>
        <sz val="11"/>
        <rFont val="Arial"/>
        <family val="2"/>
      </rPr>
      <t xml:space="preserve"> à LEDs 100 lumens IP55 IK08 consommation 1,8W avec batteries Ni-Cd et alimentation 230V - gris Ref : </t>
    </r>
    <r>
      <rPr>
        <b/>
        <sz val="11"/>
        <rFont val="Arial"/>
        <family val="2"/>
      </rPr>
      <t>060894</t>
    </r>
  </si>
  <si>
    <r>
      <rPr>
        <sz val="11"/>
        <color rgb="FF0000FF"/>
        <rFont val="Arial"/>
        <family val="2"/>
      </rPr>
      <t>BAES d'évacuation</t>
    </r>
    <r>
      <rPr>
        <sz val="11"/>
        <rFont val="Arial"/>
        <family val="2"/>
      </rPr>
      <t xml:space="preserve"> saillie à LEDs 45lm 1h plastique IP43 IK07 SATI Connecté visibilité augmentée pour ERP et ERT Ref : </t>
    </r>
    <r>
      <rPr>
        <b/>
        <sz val="11"/>
        <rFont val="Arial"/>
        <family val="2"/>
      </rPr>
      <t>062525</t>
    </r>
  </si>
  <si>
    <r>
      <rPr>
        <sz val="11"/>
        <color rgb="FF0000FF"/>
        <rFont val="Arial"/>
        <family val="2"/>
      </rPr>
      <t>BAES+BAEH d'évacuation</t>
    </r>
    <r>
      <rPr>
        <sz val="11"/>
        <rFont val="Arial"/>
        <family val="2"/>
      </rPr>
      <t xml:space="preserve"> saillie à LEDs IP43 IK07 plastique SATI Connecté visibilité augmentée pour ERP et ERT Ref : </t>
    </r>
    <r>
      <rPr>
        <b/>
        <sz val="11"/>
        <rFont val="Arial"/>
        <family val="2"/>
      </rPr>
      <t>062560</t>
    </r>
  </si>
  <si>
    <r>
      <rPr>
        <sz val="11"/>
        <color rgb="FF0000FF"/>
        <rFont val="Arial"/>
        <family val="2"/>
      </rPr>
      <t>BAES d'ambiance</t>
    </r>
    <r>
      <rPr>
        <sz val="11"/>
        <rFont val="Arial"/>
        <family val="2"/>
      </rPr>
      <t xml:space="preserve"> saillie à LEDs 400lm IP43 IK07 plastique SATI Connecté visibilité augmentée pour ERP et ERT Ref : </t>
    </r>
    <r>
      <rPr>
        <b/>
        <sz val="11"/>
        <rFont val="Arial"/>
        <family val="2"/>
      </rPr>
      <t>062565</t>
    </r>
  </si>
  <si>
    <r>
      <rPr>
        <sz val="11"/>
        <color rgb="FF0000FF"/>
        <rFont val="Arial"/>
        <family val="2"/>
      </rPr>
      <t>BAES d'évacuation</t>
    </r>
    <r>
      <rPr>
        <sz val="11"/>
        <rFont val="Arial"/>
        <family val="2"/>
      </rPr>
      <t xml:space="preserve"> saillie à LEDs 45lm 1h plastique IP66 IK10 SATI Adressable visibilité augmentée pour ERP et ERT Ref : </t>
    </r>
    <r>
      <rPr>
        <b/>
        <sz val="11"/>
        <rFont val="Arial"/>
        <family val="2"/>
      </rPr>
      <t>062626</t>
    </r>
  </si>
  <si>
    <r>
      <rPr>
        <sz val="11"/>
        <color rgb="FF0000FF"/>
        <rFont val="Arial"/>
        <family val="2"/>
      </rPr>
      <t>BAES d'évacuation</t>
    </r>
    <r>
      <rPr>
        <sz val="11"/>
        <rFont val="Arial"/>
        <family val="2"/>
      </rPr>
      <t xml:space="preserve"> saillie à LEDs 45lm 1h plastique/inox IP67 IK07 SATI Adressable visibilité augmentée pour ERP et ERT Ref : </t>
    </r>
    <r>
      <rPr>
        <b/>
        <sz val="11"/>
        <rFont val="Arial"/>
        <family val="2"/>
      </rPr>
      <t>062629</t>
    </r>
  </si>
  <si>
    <r>
      <rPr>
        <sz val="11"/>
        <color rgb="FF0000FF"/>
        <rFont val="Arial"/>
        <family val="2"/>
      </rPr>
      <t>BAES d'ambiance</t>
    </r>
    <r>
      <rPr>
        <sz val="11"/>
        <rFont val="Arial"/>
        <family val="2"/>
      </rPr>
      <t xml:space="preserve"> saillie à LEDs 400lm IP43 IK07 plastique SATI Adressable visibilité augmentée pour ERP et ERT Ref : </t>
    </r>
    <r>
      <rPr>
        <b/>
        <sz val="11"/>
        <rFont val="Arial"/>
        <family val="2"/>
      </rPr>
      <t>062665</t>
    </r>
  </si>
  <si>
    <r>
      <rPr>
        <sz val="11"/>
        <color rgb="FF0000FF"/>
        <rFont val="Arial"/>
        <family val="2"/>
      </rPr>
      <t>Plaque de signalisation d'évacuation verticale</t>
    </r>
    <r>
      <rPr>
        <sz val="11"/>
        <rFont val="Arial"/>
        <family val="2"/>
      </rPr>
      <t xml:space="preserve"> pour éclairage par la tranche BAES et LSC IP43 Ref : </t>
    </r>
    <r>
      <rPr>
        <b/>
        <sz val="11"/>
        <rFont val="Arial"/>
        <family val="2"/>
      </rPr>
      <t>062675</t>
    </r>
  </si>
  <si>
    <r>
      <t xml:space="preserve"> </t>
    </r>
    <r>
      <rPr>
        <sz val="11"/>
        <color rgb="FF0000FF"/>
        <rFont val="Arial"/>
        <family val="2"/>
      </rPr>
      <t>BAES d'ambiance</t>
    </r>
    <r>
      <rPr>
        <sz val="11"/>
        <rFont val="Arial"/>
        <family val="2"/>
      </rPr>
      <t xml:space="preserve"> IP42 IK07 SATI flux 400lm/ 1h - consommation 0,8W Réf : </t>
    </r>
    <r>
      <rPr>
        <b/>
        <sz val="11"/>
        <rFont val="Arial"/>
        <family val="2"/>
      </rPr>
      <t>111227V</t>
    </r>
  </si>
  <si>
    <r>
      <rPr>
        <sz val="11"/>
        <color rgb="FF0000FF"/>
        <rFont val="Arial"/>
        <family val="2"/>
      </rPr>
      <t>BAES évacuation</t>
    </r>
    <r>
      <rPr>
        <sz val="11"/>
        <rFont val="Arial"/>
        <family val="2"/>
      </rPr>
      <t xml:space="preserve"> ATEX SUPER SATI LEDs 45 lumen Réf : </t>
    </r>
    <r>
      <rPr>
        <b/>
        <sz val="11"/>
        <rFont val="Arial"/>
        <family val="2"/>
      </rPr>
      <t>956418</t>
    </r>
  </si>
  <si>
    <r>
      <rPr>
        <sz val="11"/>
        <color rgb="FF0000FF"/>
        <rFont val="Arial"/>
        <family val="2"/>
      </rPr>
      <t>BAES</t>
    </r>
    <r>
      <rPr>
        <sz val="11"/>
        <rFont val="Arial"/>
        <family val="2"/>
      </rPr>
      <t xml:space="preserve"> PRIMO3/Bloc évac. étanche BACF pour chambre froide 100% LEDS - NF AEAS Réf : </t>
    </r>
    <r>
      <rPr>
        <b/>
        <sz val="11"/>
        <rFont val="Arial"/>
        <family val="2"/>
      </rPr>
      <t>611110K</t>
    </r>
  </si>
  <si>
    <r>
      <rPr>
        <sz val="11"/>
        <color rgb="FF0000FF"/>
        <rFont val="Arial"/>
        <family val="2"/>
      </rPr>
      <t>Bloc Autonome Portable d'Intervention</t>
    </r>
    <r>
      <rPr>
        <sz val="11"/>
        <rFont val="Arial"/>
        <family val="2"/>
      </rPr>
      <t xml:space="preserve"> LP 50 LED Ref : </t>
    </r>
    <r>
      <rPr>
        <b/>
        <sz val="11"/>
        <rFont val="Arial"/>
        <family val="2"/>
      </rPr>
      <t>LUM10151</t>
    </r>
  </si>
  <si>
    <r>
      <rPr>
        <sz val="11"/>
        <color rgb="FF0000FF"/>
        <rFont val="Arial"/>
        <family val="2"/>
      </rPr>
      <t>Bloc autonome d'évacuation</t>
    </r>
    <r>
      <rPr>
        <sz val="11"/>
        <rFont val="Arial"/>
        <family val="2"/>
      </rPr>
      <t xml:space="preserve"> débrochable std 65 c - technologie standard Ref : </t>
    </r>
    <r>
      <rPr>
        <b/>
        <sz val="11"/>
        <rFont val="Arial"/>
        <family val="2"/>
      </rPr>
      <t xml:space="preserve">LUM10102 </t>
    </r>
  </si>
  <si>
    <r>
      <rPr>
        <sz val="11"/>
        <color rgb="FF0000FF"/>
        <rFont val="Arial"/>
        <family val="2"/>
      </rPr>
      <t>Bloc Etanche</t>
    </r>
    <r>
      <rPr>
        <sz val="11"/>
        <rFont val="Arial"/>
        <family val="2"/>
      </rPr>
      <t xml:space="preserve"> STD - Incandescent - NP - 45 lm - IP66/IK10 Réf : </t>
    </r>
    <r>
      <rPr>
        <b/>
        <sz val="11"/>
        <rFont val="Arial"/>
        <family val="2"/>
      </rPr>
      <t>10106</t>
    </r>
  </si>
  <si>
    <r>
      <rPr>
        <sz val="11"/>
        <color rgb="FF0000FF"/>
        <rFont val="Arial"/>
        <family val="2"/>
      </rPr>
      <t>Bloc Autonome d'Eclairage de Sécurité</t>
    </r>
    <r>
      <rPr>
        <sz val="11"/>
        <rFont val="Arial"/>
        <family val="2"/>
      </rPr>
      <t xml:space="preserve"> SATI - ULTRALED 2-45 Réf : </t>
    </r>
    <r>
      <rPr>
        <b/>
        <sz val="11"/>
        <rFont val="Arial"/>
        <family val="2"/>
      </rPr>
      <t>16125</t>
    </r>
  </si>
  <si>
    <r>
      <rPr>
        <sz val="11"/>
        <color rgb="FF0000FF"/>
        <rFont val="Arial"/>
        <family val="2"/>
      </rPr>
      <t>Bloc Autonome d'Eclairage de Sécurité</t>
    </r>
    <r>
      <rPr>
        <sz val="11"/>
        <rFont val="Arial"/>
        <family val="2"/>
      </rPr>
      <t xml:space="preserve"> SATI - UNILED 2-45 ES Réf : </t>
    </r>
    <r>
      <rPr>
        <b/>
        <sz val="11"/>
        <rFont val="Arial"/>
        <family val="2"/>
      </rPr>
      <t>16178</t>
    </r>
  </si>
  <si>
    <r>
      <rPr>
        <sz val="11"/>
        <color rgb="FF0000FF"/>
        <rFont val="Arial"/>
        <family val="2"/>
      </rPr>
      <t>Bloc de secours</t>
    </r>
    <r>
      <rPr>
        <sz val="11"/>
        <rFont val="Arial"/>
        <family val="2"/>
      </rPr>
      <t xml:space="preserve"> autonome BAES BAEH ULTRALED JOUR II 45 lm/1h - 8lm/5h - 100% LEDs Réf : </t>
    </r>
    <r>
      <rPr>
        <b/>
        <sz val="11"/>
        <rFont val="Arial"/>
        <family val="2"/>
      </rPr>
      <t>16101</t>
    </r>
  </si>
  <si>
    <r>
      <rPr>
        <sz val="11"/>
        <color rgb="FF0000FF"/>
        <rFont val="Arial"/>
        <family val="2"/>
      </rPr>
      <t>Luminaire</t>
    </r>
    <r>
      <rPr>
        <sz val="11"/>
        <rFont val="Arial"/>
        <family val="2"/>
      </rPr>
      <t xml:space="preserve"> pour 2 tubes LED T8 G13 1500mm CAPRI CODEC AB12-265 LED 1EF - 2 entrées M25 (sans PE) REF : </t>
    </r>
    <r>
      <rPr>
        <b/>
        <sz val="11"/>
        <rFont val="Arial"/>
        <family val="2"/>
      </rPr>
      <t xml:space="preserve">50524 </t>
    </r>
  </si>
  <si>
    <r>
      <rPr>
        <sz val="11"/>
        <color rgb="FF0000FF"/>
        <rFont val="Arial"/>
        <family val="2"/>
      </rPr>
      <t>Solution étanche Led</t>
    </r>
    <r>
      <rPr>
        <sz val="11"/>
        <rFont val="Arial"/>
        <family val="2"/>
      </rPr>
      <t xml:space="preserve"> en polycarbonate Resisto 1200 IP66 35W 5050lm 840 ref : </t>
    </r>
    <r>
      <rPr>
        <b/>
        <sz val="11"/>
        <rFont val="Arial"/>
        <family val="2"/>
      </rPr>
      <t>SYL 0010211</t>
    </r>
  </si>
  <si>
    <r>
      <rPr>
        <sz val="11"/>
        <color rgb="FF0000FF"/>
        <rFont val="Arial"/>
        <family val="2"/>
      </rPr>
      <t>Lampe au sodium haute pression</t>
    </r>
    <r>
      <rPr>
        <sz val="11"/>
        <rFont val="Arial"/>
        <family val="2"/>
      </rPr>
      <t xml:space="preserve"> à double brûleur céramique SHP-TS Twinarc 150W claire E40 Ref : </t>
    </r>
    <r>
      <rPr>
        <b/>
        <sz val="11"/>
        <rFont val="Arial"/>
        <family val="2"/>
      </rPr>
      <t>SYL 0020739</t>
    </r>
  </si>
  <si>
    <r>
      <rPr>
        <sz val="11"/>
        <color rgb="FF0000FF"/>
        <rFont val="Arial"/>
        <family val="2"/>
      </rPr>
      <t>Dalle</t>
    </r>
    <r>
      <rPr>
        <sz val="11"/>
        <rFont val="Arial"/>
        <family val="2"/>
      </rPr>
      <t xml:space="preserve"> START Panel Backlit 600 UGR19 36W 3600lm 840 LILO Ref : </t>
    </r>
    <r>
      <rPr>
        <b/>
        <sz val="11"/>
        <rFont val="Arial"/>
        <family val="2"/>
      </rPr>
      <t>SYL 0042825</t>
    </r>
  </si>
  <si>
    <r>
      <rPr>
        <sz val="11"/>
        <color rgb="FF0000FF"/>
        <rFont val="Arial"/>
        <family val="2"/>
      </rPr>
      <t>Dalle</t>
    </r>
    <r>
      <rPr>
        <sz val="11"/>
        <rFont val="Arial"/>
        <family val="2"/>
      </rPr>
      <t xml:space="preserve"> RANA NEO S 600 31W 3300lm 830 2L BLA SSA Ref : </t>
    </r>
    <r>
      <rPr>
        <b/>
        <sz val="11"/>
        <rFont val="Arial"/>
        <family val="2"/>
      </rPr>
      <t>SYL 0044941</t>
    </r>
  </si>
  <si>
    <r>
      <rPr>
        <sz val="11"/>
        <color rgb="FF0000FF"/>
        <rFont val="Arial"/>
        <family val="2"/>
      </rPr>
      <t>Bloc étanche</t>
    </r>
    <r>
      <rPr>
        <sz val="11"/>
        <rFont val="Arial"/>
        <family val="2"/>
      </rPr>
      <t xml:space="preserve"> START Waterproof Slim 1200 IP65 4550lm 840 Ref : </t>
    </r>
    <r>
      <rPr>
        <b/>
        <sz val="11"/>
        <rFont val="Arial"/>
        <family val="2"/>
      </rPr>
      <t>SYL 0046031</t>
    </r>
  </si>
  <si>
    <r>
      <rPr>
        <sz val="11"/>
        <color rgb="FF0000FF"/>
        <rFont val="Arial"/>
        <family val="2"/>
      </rPr>
      <t>Plafonnier</t>
    </r>
    <r>
      <rPr>
        <sz val="11"/>
        <rFont val="Arial"/>
        <family val="2"/>
      </rPr>
      <t xml:space="preserve"> Sylmaster PA T5 228 BE Bla  ref : </t>
    </r>
    <r>
      <rPr>
        <b/>
        <sz val="11"/>
        <rFont val="Arial"/>
        <family val="2"/>
      </rPr>
      <t>0055722</t>
    </r>
  </si>
  <si>
    <r>
      <rPr>
        <sz val="11"/>
        <color rgb="FF0000FF"/>
        <rFont val="Arial"/>
        <family val="2"/>
      </rPr>
      <t>armature industrielle LED</t>
    </r>
    <r>
      <rPr>
        <sz val="11"/>
        <rFont val="Arial"/>
        <family val="2"/>
      </rPr>
      <t xml:space="preserve"> Granit IP65 DALI 139W 19500lm 840 WB Ref : </t>
    </r>
    <r>
      <rPr>
        <b/>
        <sz val="11"/>
        <rFont val="Arial"/>
        <family val="2"/>
      </rPr>
      <t>SYL 0039621</t>
    </r>
  </si>
  <si>
    <r>
      <t xml:space="preserve"> </t>
    </r>
    <r>
      <rPr>
        <sz val="11"/>
        <color rgb="FF0000FF"/>
        <rFont val="Arial"/>
        <family val="2"/>
      </rPr>
      <t>Détecteur</t>
    </r>
    <r>
      <rPr>
        <sz val="11"/>
        <rFont val="Arial"/>
        <family val="2"/>
      </rPr>
      <t xml:space="preserve"> de fumée autonome 10 ans DAAF Réf : </t>
    </r>
    <r>
      <rPr>
        <b/>
        <sz val="11"/>
        <rFont val="Arial"/>
        <family val="2"/>
      </rPr>
      <t>6402116</t>
    </r>
  </si>
  <si>
    <r>
      <rPr>
        <sz val="11"/>
        <color rgb="FF0000FF"/>
        <rFont val="Arial"/>
        <family val="2"/>
      </rPr>
      <t>Projecteur LED extérieur</t>
    </r>
    <r>
      <rPr>
        <sz val="11"/>
        <rFont val="Arial"/>
        <family val="2"/>
      </rPr>
      <t xml:space="preserve"> Kalani </t>
    </r>
    <r>
      <rPr>
        <b/>
        <sz val="11"/>
        <rFont val="Arial"/>
        <family val="2"/>
      </rPr>
      <t>0048538</t>
    </r>
    <r>
      <rPr>
        <sz val="11"/>
        <rFont val="Arial"/>
        <family val="2"/>
      </rPr>
      <t xml:space="preserve"> IP66 150W 20800lm 840 Large </t>
    </r>
  </si>
  <si>
    <r>
      <rPr>
        <sz val="11"/>
        <color rgb="FF0000FF"/>
        <rFont val="Arial"/>
        <family val="2"/>
      </rPr>
      <t>BAES d'évacuation</t>
    </r>
    <r>
      <rPr>
        <sz val="11"/>
        <rFont val="Arial"/>
        <family val="2"/>
      </rPr>
      <t xml:space="preserve"> Uraone IP42 IK07 SATI flux 45lm/ 1h - consommation 0,8W - fonction visibilité+ Réf : 111013V</t>
    </r>
  </si>
  <si>
    <r>
      <rPr>
        <sz val="11"/>
        <color rgb="FF0000FF"/>
        <rFont val="Arial"/>
        <family val="2"/>
      </rPr>
      <t>Projecteur</t>
    </r>
    <r>
      <rPr>
        <sz val="11"/>
        <rFont val="Arial"/>
        <family val="2"/>
      </rPr>
      <t xml:space="preserve"> CoreLine Tempo (grand), Floodlight, 182 W, 26000 lm, 4000 K, CRI70, Symétrique, IP66 Ref : </t>
    </r>
    <r>
      <rPr>
        <b/>
        <sz val="11"/>
        <rFont val="Arial"/>
        <family val="2"/>
      </rPr>
      <t>096427</t>
    </r>
  </si>
  <si>
    <r>
      <rPr>
        <sz val="11"/>
        <color rgb="FF0000FF"/>
        <rFont val="Arial"/>
        <family val="2"/>
      </rPr>
      <t>Ampoule</t>
    </r>
    <r>
      <rPr>
        <sz val="11"/>
        <rFont val="Arial"/>
        <family val="2"/>
      </rPr>
      <t xml:space="preserve"> TrueForce Core LED road E27 26-70W 730 4200lm 25000h Réf </t>
    </r>
    <r>
      <rPr>
        <b/>
        <sz val="11"/>
        <rFont val="Arial"/>
        <family val="2"/>
      </rPr>
      <t>316294</t>
    </r>
  </si>
  <si>
    <r>
      <rPr>
        <sz val="11"/>
        <color rgb="FF0000FF"/>
        <rFont val="Arial"/>
        <family val="2"/>
      </rPr>
      <t>Douille</t>
    </r>
    <r>
      <rPr>
        <sz val="11"/>
        <rFont val="Arial"/>
        <family val="2"/>
      </rPr>
      <t xml:space="preserve"> E27 Porcelaine avec support métal et vis de terre 4A 500V 5KV T180 Réf : </t>
    </r>
    <r>
      <rPr>
        <b/>
        <sz val="11"/>
        <rFont val="Arial"/>
        <family val="2"/>
      </rPr>
      <t>144127</t>
    </r>
  </si>
  <si>
    <r>
      <rPr>
        <sz val="11"/>
        <color rgb="FF0000FF"/>
        <rFont val="Arial"/>
        <family val="2"/>
      </rPr>
      <t>Projecteur industriel LED</t>
    </r>
    <r>
      <rPr>
        <sz val="11"/>
        <rFont val="Arial"/>
        <family val="2"/>
      </rPr>
      <t xml:space="preserve"> 120 W HR15BC HARD ROCK</t>
    </r>
  </si>
  <si>
    <r>
      <rPr>
        <sz val="11"/>
        <color rgb="FF0000FF"/>
        <rFont val="Arial"/>
        <family val="2"/>
      </rPr>
      <t>Projecteur</t>
    </r>
    <r>
      <rPr>
        <sz val="11"/>
        <rFont val="Arial"/>
        <family val="2"/>
      </rPr>
      <t xml:space="preserve"> 150W noir ROCK 2  IP65 HV LED G2 4000K - 17815 lm Ref : </t>
    </r>
    <r>
      <rPr>
        <b/>
        <sz val="11"/>
        <rFont val="Arial"/>
        <family val="2"/>
      </rPr>
      <t>ROCK18</t>
    </r>
  </si>
  <si>
    <r>
      <rPr>
        <sz val="11"/>
        <color rgb="FF0000FF"/>
        <rFont val="Arial"/>
        <family val="2"/>
      </rPr>
      <t>Projecteur industriel LED</t>
    </r>
    <r>
      <rPr>
        <sz val="11"/>
        <rFont val="Arial"/>
        <family val="2"/>
      </rPr>
      <t xml:space="preserve"> METAL2V4 PROJECTEUR 100-120-150-200W 4000K</t>
    </r>
  </si>
  <si>
    <r>
      <t xml:space="preserve"> </t>
    </r>
    <r>
      <rPr>
        <sz val="11"/>
        <color rgb="FF0000FF"/>
        <rFont val="Arial"/>
        <family val="2"/>
      </rPr>
      <t xml:space="preserve">Projecteur LED </t>
    </r>
    <r>
      <rPr>
        <sz val="11"/>
        <rFont val="Arial"/>
        <family val="2"/>
      </rPr>
      <t xml:space="preserve">20W blanc. IP55. 2200 lm. 3000 K. Fixation + vis inox REF : </t>
    </r>
    <r>
      <rPr>
        <b/>
        <sz val="11"/>
        <rFont val="Arial"/>
        <family val="2"/>
      </rPr>
      <t xml:space="preserve">1020692 </t>
    </r>
  </si>
  <si>
    <r>
      <rPr>
        <sz val="11"/>
        <color rgb="FF0000FF"/>
        <rFont val="Arial"/>
        <family val="2"/>
      </rPr>
      <t>Détecteur de mouvement</t>
    </r>
    <r>
      <rPr>
        <sz val="11"/>
        <rFont val="Arial"/>
        <family val="2"/>
      </rPr>
      <t xml:space="preserve"> blanc. Angle de détection 180°, portée 12 m à 2.5m de Hauteur. IP55. Contact alimenté 10A. Coupure lampe LED max 150W. temporisation 5 sec à 15 min. Ref : </t>
    </r>
    <r>
      <rPr>
        <b/>
        <sz val="11"/>
        <rFont val="Arial"/>
        <family val="2"/>
      </rPr>
      <t>9070760</t>
    </r>
  </si>
  <si>
    <r>
      <rPr>
        <sz val="11"/>
        <color rgb="FF0000FF"/>
        <rFont val="Arial"/>
        <family val="2"/>
      </rPr>
      <t>Base</t>
    </r>
    <r>
      <rPr>
        <sz val="11"/>
        <rFont val="Arial"/>
        <family val="2"/>
      </rPr>
      <t xml:space="preserve"> IP65 pour signalisation lumineuse 120V~ et 240V~ câblage latéral avec 2 presse-étoupes Ref : </t>
    </r>
    <r>
      <rPr>
        <b/>
        <sz val="11"/>
        <rFont val="Arial"/>
        <family val="2"/>
      </rPr>
      <t>041383</t>
    </r>
  </si>
  <si>
    <r>
      <rPr>
        <sz val="11"/>
        <color rgb="FF0000FF"/>
        <rFont val="Arial"/>
        <family val="2"/>
      </rPr>
      <t xml:space="preserve">prise de courant saillie </t>
    </r>
    <r>
      <rPr>
        <sz val="11"/>
        <rFont val="Arial"/>
        <family val="2"/>
      </rPr>
      <t xml:space="preserve">+ patère + disjoncteur différentiel Prêt-à-poser Green'up Access pour véhicule électrique  Ref : </t>
    </r>
    <r>
      <rPr>
        <b/>
        <sz val="11"/>
        <rFont val="Arial"/>
        <family val="2"/>
      </rPr>
      <t>090476</t>
    </r>
  </si>
  <si>
    <r>
      <rPr>
        <sz val="11"/>
        <color rgb="FF0000FF"/>
        <rFont val="Arial"/>
        <family val="2"/>
      </rPr>
      <t>Goulotte</t>
    </r>
    <r>
      <rPr>
        <sz val="11"/>
        <color theme="1"/>
        <rFont val="Arial"/>
        <family val="2"/>
      </rPr>
      <t xml:space="preserve"> 1 compartiment 50x80mm DLP monobloc - blanc - 2 m  Ref : </t>
    </r>
    <r>
      <rPr>
        <b/>
        <sz val="11"/>
        <color theme="1"/>
        <rFont val="Arial"/>
        <family val="2"/>
      </rPr>
      <t>010462</t>
    </r>
  </si>
  <si>
    <r>
      <rPr>
        <sz val="11"/>
        <color rgb="FF0000FF"/>
        <rFont val="Arial"/>
        <family val="2"/>
      </rPr>
      <t>Embout</t>
    </r>
    <r>
      <rPr>
        <sz val="11"/>
        <color theme="1"/>
        <rFont val="Arial"/>
        <family val="2"/>
      </rPr>
      <t xml:space="preserve"> pour goulottes DLP monobloc 35x80mm ou 50x80mm - blanc Ref : </t>
    </r>
    <r>
      <rPr>
        <b/>
        <sz val="11"/>
        <color theme="1"/>
        <rFont val="Arial"/>
        <family val="2"/>
      </rPr>
      <t>010722</t>
    </r>
  </si>
  <si>
    <r>
      <rPr>
        <sz val="11"/>
        <color rgb="FF0000FF"/>
        <rFont val="Arial"/>
        <family val="2"/>
      </rPr>
      <t>Goulotte</t>
    </r>
    <r>
      <rPr>
        <sz val="11"/>
        <color theme="1"/>
        <rFont val="Arial"/>
        <family val="2"/>
      </rPr>
      <t xml:space="preserve"> 1 compartiment à clippage direct Mosaic 50x80mm de longueur 2m - blanc Ref :</t>
    </r>
    <r>
      <rPr>
        <b/>
        <sz val="11"/>
        <color theme="1"/>
        <rFont val="Arial"/>
        <family val="2"/>
      </rPr>
      <t xml:space="preserve"> 075601</t>
    </r>
  </si>
  <si>
    <r>
      <rPr>
        <sz val="11"/>
        <color rgb="FF0000FF"/>
        <rFont val="Arial"/>
        <family val="2"/>
      </rPr>
      <t>Goulotte</t>
    </r>
    <r>
      <rPr>
        <sz val="11"/>
        <color theme="1"/>
        <rFont val="Arial"/>
        <family val="2"/>
      </rPr>
      <t xml:space="preserve"> 2 compartiments à clippage direct 50x130mm Mosaic de longueur 2m - blanc Ref : </t>
    </r>
    <r>
      <rPr>
        <b/>
        <sz val="11"/>
        <color theme="1"/>
        <rFont val="Arial"/>
        <family val="2"/>
      </rPr>
      <t>075603</t>
    </r>
  </si>
  <si>
    <r>
      <rPr>
        <sz val="11"/>
        <color rgb="FF0000FF"/>
        <rFont val="Arial"/>
        <family val="2"/>
      </rPr>
      <t>Embout</t>
    </r>
    <r>
      <rPr>
        <sz val="11"/>
        <color theme="1"/>
        <rFont val="Arial"/>
        <family val="2"/>
      </rPr>
      <t xml:space="preserve"> pour goulotte à clippage direct Mosaic 50x80mm - blanc Ref : </t>
    </r>
    <r>
      <rPr>
        <b/>
        <sz val="11"/>
        <color theme="1"/>
        <rFont val="Arial"/>
        <family val="2"/>
      </rPr>
      <t>075611</t>
    </r>
  </si>
  <si>
    <r>
      <rPr>
        <sz val="11"/>
        <color rgb="FF0000FF"/>
        <rFont val="Arial"/>
        <family val="2"/>
      </rPr>
      <t xml:space="preserve">Embout </t>
    </r>
    <r>
      <rPr>
        <sz val="11"/>
        <color theme="1"/>
        <rFont val="Arial"/>
        <family val="2"/>
      </rPr>
      <t xml:space="preserve">pour goulotte à clippage direct Mosaic 50x105mm - blanc Ref : </t>
    </r>
    <r>
      <rPr>
        <b/>
        <sz val="11"/>
        <color theme="1"/>
        <rFont val="Arial"/>
        <family val="2"/>
      </rPr>
      <t>075612</t>
    </r>
  </si>
  <si>
    <r>
      <rPr>
        <sz val="11"/>
        <color rgb="FF0000FF"/>
        <rFont val="Arial"/>
        <family val="2"/>
      </rPr>
      <t>Embout</t>
    </r>
    <r>
      <rPr>
        <sz val="11"/>
        <color theme="1"/>
        <rFont val="Arial"/>
        <family val="2"/>
      </rPr>
      <t xml:space="preserve"> pour goulotte à clippage direct Mosaic 50x130mm - blanc ref : </t>
    </r>
    <r>
      <rPr>
        <b/>
        <sz val="11"/>
        <color theme="1"/>
        <rFont val="Arial"/>
        <family val="2"/>
      </rPr>
      <t>075613</t>
    </r>
  </si>
  <si>
    <r>
      <rPr>
        <sz val="11"/>
        <color rgb="FF0000FF"/>
        <rFont val="Arial"/>
        <family val="2"/>
      </rPr>
      <t>colonnette</t>
    </r>
    <r>
      <rPr>
        <sz val="11"/>
        <color theme="1"/>
        <rFont val="Arial"/>
        <family val="2"/>
      </rPr>
      <t xml:space="preserve"> aluminium avec passage OptiLine 45 -  - 2 faces - 0,7 m ref : </t>
    </r>
    <r>
      <rPr>
        <b/>
        <sz val="11"/>
        <color theme="1"/>
        <rFont val="Arial"/>
        <family val="2"/>
      </rPr>
      <t>ISM20207</t>
    </r>
  </si>
  <si>
    <r>
      <rPr>
        <sz val="11"/>
        <color rgb="FF0000FF"/>
        <rFont val="Arial"/>
        <family val="2"/>
      </rPr>
      <t>Angle plat</t>
    </r>
    <r>
      <rPr>
        <sz val="11"/>
        <rFont val="Arial"/>
        <family val="2"/>
      </rPr>
      <t xml:space="preserve"> variable pour moulure DLPlus 32x12,5mm - blanc Ref : </t>
    </r>
    <r>
      <rPr>
        <b/>
        <sz val="11"/>
        <rFont val="Arial"/>
        <family val="2"/>
      </rPr>
      <t>030253</t>
    </r>
  </si>
  <si>
    <r>
      <rPr>
        <sz val="11"/>
        <color rgb="FF0000FF"/>
        <rFont val="Arial"/>
        <family val="2"/>
      </rPr>
      <t>Angle plat</t>
    </r>
    <r>
      <rPr>
        <sz val="11"/>
        <rFont val="Arial"/>
        <family val="2"/>
      </rPr>
      <t xml:space="preserve"> variable pour moulure DLPlus 32x16mm - blanc Ref : </t>
    </r>
    <r>
      <rPr>
        <b/>
        <sz val="11"/>
        <rFont val="Arial"/>
        <family val="2"/>
      </rPr>
      <t>033327</t>
    </r>
  </si>
  <si>
    <r>
      <rPr>
        <sz val="11"/>
        <color rgb="FF0000FF"/>
        <rFont val="Arial"/>
        <family val="2"/>
      </rPr>
      <t>Moulure</t>
    </r>
    <r>
      <rPr>
        <sz val="11"/>
        <rFont val="Arial"/>
        <family val="2"/>
      </rPr>
      <t xml:space="preserve"> DLPlus 32x12,5mm 1 compartiment longueur 2,1m - blanc Ref : </t>
    </r>
    <r>
      <rPr>
        <b/>
        <sz val="11"/>
        <rFont val="Arial"/>
        <family val="2"/>
      </rPr>
      <t>030015</t>
    </r>
  </si>
  <si>
    <r>
      <rPr>
        <sz val="11"/>
        <color rgb="FF0000FF"/>
        <rFont val="Arial"/>
        <family val="2"/>
      </rPr>
      <t>Moulure</t>
    </r>
    <r>
      <rPr>
        <sz val="11"/>
        <rFont val="Arial"/>
        <family val="2"/>
      </rPr>
      <t xml:space="preserve"> DLPlus 32x16mm 1 compartiment longueur 2,1m - blanc Ref : </t>
    </r>
    <r>
      <rPr>
        <b/>
        <sz val="11"/>
        <rFont val="Arial"/>
        <family val="2"/>
      </rPr>
      <t>030804</t>
    </r>
  </si>
  <si>
    <r>
      <rPr>
        <sz val="11"/>
        <color rgb="FF0000FF"/>
        <rFont val="Arial"/>
        <family val="2"/>
      </rPr>
      <t>Plaque de finition</t>
    </r>
    <r>
      <rPr>
        <sz val="11"/>
        <rFont val="Arial"/>
        <family val="2"/>
      </rPr>
      <t xml:space="preserve"> Mosaic pour 2 modules blanc Réf : </t>
    </r>
    <r>
      <rPr>
        <b/>
        <sz val="11"/>
        <rFont val="Arial"/>
        <family val="2"/>
      </rPr>
      <t>078802L</t>
    </r>
  </si>
  <si>
    <r>
      <rPr>
        <sz val="11"/>
        <color rgb="FF0000FF"/>
        <rFont val="Arial"/>
        <family val="2"/>
      </rPr>
      <t>Plaque de finition</t>
    </r>
    <r>
      <rPr>
        <sz val="11"/>
        <rFont val="Arial"/>
        <family val="2"/>
      </rPr>
      <t xml:space="preserve"> verticale spéciale rénovation Mosaic pour 3x2 modules blanc Ref : </t>
    </r>
    <r>
      <rPr>
        <b/>
        <sz val="11"/>
        <rFont val="Arial"/>
        <family val="2"/>
      </rPr>
      <t>078856L</t>
    </r>
  </si>
  <si>
    <r>
      <rPr>
        <sz val="11"/>
        <color rgb="FF0000FF"/>
        <rFont val="Arial"/>
        <family val="2"/>
      </rPr>
      <t>Goulotte blanche</t>
    </r>
    <r>
      <rPr>
        <sz val="11"/>
        <rFont val="Arial"/>
        <family val="2"/>
      </rPr>
      <t>, avec couvercle, 90x55, longueur 2 mètres, NFC 68-102</t>
    </r>
  </si>
  <si>
    <r>
      <rPr>
        <sz val="11"/>
        <color rgb="FF0000FF"/>
        <rFont val="Arial"/>
        <family val="2"/>
      </rPr>
      <t>Angle intérieur</t>
    </r>
    <r>
      <rPr>
        <sz val="11"/>
        <rFont val="Arial"/>
        <family val="2"/>
      </rPr>
      <t>, 90x55, variable, blanc, NFC 68-102</t>
    </r>
  </si>
  <si>
    <r>
      <rPr>
        <sz val="11"/>
        <color rgb="FF0000FF"/>
        <rFont val="Arial"/>
        <family val="2"/>
      </rPr>
      <t>Angle extérieur</t>
    </r>
    <r>
      <rPr>
        <sz val="11"/>
        <rFont val="Arial"/>
        <family val="2"/>
      </rPr>
      <t>, 90x55, variable, blanc, NFC 68-102</t>
    </r>
  </si>
  <si>
    <r>
      <rPr>
        <sz val="11"/>
        <color rgb="FF0000FF"/>
        <rFont val="Arial"/>
        <family val="2"/>
      </rPr>
      <t>Angle plat</t>
    </r>
    <r>
      <rPr>
        <sz val="11"/>
        <rFont val="Arial"/>
        <family val="2"/>
      </rPr>
      <t>, 90x55 avec fond, blanc, NFC 68-102</t>
    </r>
  </si>
  <si>
    <r>
      <rPr>
        <sz val="11"/>
        <color rgb="FF0000FF"/>
        <rFont val="Arial"/>
        <family val="2"/>
      </rPr>
      <t>Embout 90x55</t>
    </r>
    <r>
      <rPr>
        <sz val="11"/>
        <rFont val="Arial"/>
        <family val="2"/>
      </rPr>
      <t>, blanc, NFC 68-102</t>
    </r>
  </si>
  <si>
    <r>
      <rPr>
        <sz val="11"/>
        <color rgb="FF0000FF"/>
        <rFont val="Arial"/>
        <family val="2"/>
      </rPr>
      <t>té de dérivation</t>
    </r>
    <r>
      <rPr>
        <sz val="11"/>
        <color theme="1"/>
        <rFont val="Arial"/>
        <family val="2"/>
      </rPr>
      <t xml:space="preserve"> OptiLine 45 goulotte pvc blanc polaire 75 x 55 mm  Ref : </t>
    </r>
    <r>
      <rPr>
        <b/>
        <sz val="11"/>
        <color theme="1"/>
        <rFont val="Arial"/>
        <family val="2"/>
      </rPr>
      <t>ISM10107P</t>
    </r>
  </si>
  <si>
    <r>
      <rPr>
        <sz val="11"/>
        <color rgb="FF0000FF"/>
        <rFont val="Arial"/>
        <family val="2"/>
      </rPr>
      <t>goulotte PVC 2 compartiments</t>
    </r>
    <r>
      <rPr>
        <sz val="11"/>
        <rFont val="Arial"/>
        <family val="2"/>
      </rPr>
      <t xml:space="preserve"> 140x55x2000mm OptiLine 45 - goulotte PVC 2 compartiments 140x55x2000mm - au mètre linéaire Ref :</t>
    </r>
    <r>
      <rPr>
        <b/>
        <sz val="11"/>
        <rFont val="Arial"/>
        <family val="2"/>
      </rPr>
      <t xml:space="preserve"> ISM10300P</t>
    </r>
  </si>
  <si>
    <r>
      <rPr>
        <sz val="11"/>
        <color rgb="FF0000FF"/>
        <rFont val="Arial"/>
        <family val="2"/>
      </rPr>
      <t>angle intérieur</t>
    </r>
    <r>
      <rPr>
        <sz val="11"/>
        <rFont val="Arial"/>
        <family val="2"/>
      </rPr>
      <t xml:space="preserve"> OptiLine 45 goulotte pvc blanc polaire 140 x 55 mm Ref : </t>
    </r>
    <r>
      <rPr>
        <b/>
        <sz val="11"/>
        <rFont val="Arial"/>
        <family val="2"/>
      </rPr>
      <t>ISM10301P</t>
    </r>
  </si>
  <si>
    <r>
      <rPr>
        <sz val="11"/>
        <color rgb="FF0000FF"/>
        <rFont val="Arial"/>
        <family val="2"/>
      </rPr>
      <t>angle extérieur blanc</t>
    </r>
    <r>
      <rPr>
        <sz val="11"/>
        <rFont val="Arial"/>
        <family val="2"/>
      </rPr>
      <t xml:space="preserve"> polaire 140 x 55 mm OptiLine 45  -  Ref : </t>
    </r>
    <r>
      <rPr>
        <b/>
        <sz val="11"/>
        <rFont val="Arial"/>
        <family val="2"/>
      </rPr>
      <t>ISM10302P</t>
    </r>
  </si>
  <si>
    <r>
      <rPr>
        <sz val="11"/>
        <color rgb="FF0000FF"/>
        <rFont val="Arial"/>
        <family val="2"/>
      </rPr>
      <t>angle plat</t>
    </r>
    <r>
      <rPr>
        <sz val="11"/>
        <rFont val="Arial"/>
        <family val="2"/>
      </rPr>
      <t xml:space="preserve"> 90° OptiLine 45 goulotte pvc blanc polaire 140 x 55 mm Ref :</t>
    </r>
    <r>
      <rPr>
        <b/>
        <sz val="11"/>
        <rFont val="Arial"/>
        <family val="2"/>
      </rPr>
      <t xml:space="preserve"> ISM10303P</t>
    </r>
  </si>
  <si>
    <r>
      <rPr>
        <sz val="11"/>
        <color rgb="FF0000FF"/>
        <rFont val="Arial"/>
        <family val="2"/>
      </rPr>
      <t>colonne fixe à vérin aluminium</t>
    </r>
    <r>
      <rPr>
        <sz val="11"/>
        <rFont val="Arial"/>
        <family val="2"/>
      </rPr>
      <t xml:space="preserve"> OptiLine 45,  2 faces de 3,9 à 4,3 m Réf : </t>
    </r>
    <r>
      <rPr>
        <b/>
        <sz val="11"/>
        <rFont val="Arial"/>
        <family val="2"/>
      </rPr>
      <t>ISM20122</t>
    </r>
  </si>
  <si>
    <r>
      <t xml:space="preserve">Conduit à double paroi </t>
    </r>
    <r>
      <rPr>
        <sz val="11"/>
        <rFont val="Arial"/>
        <family val="2"/>
      </rPr>
      <t xml:space="preserve">en polyéthilène  Nov'Ik10 90 C25 REF : </t>
    </r>
    <r>
      <rPr>
        <b/>
        <sz val="11"/>
        <rFont val="Arial"/>
        <family val="2"/>
      </rPr>
      <t>NIK09025</t>
    </r>
    <r>
      <rPr>
        <sz val="11"/>
        <rFont val="Arial"/>
        <family val="2"/>
      </rPr>
      <t xml:space="preserve"> </t>
    </r>
  </si>
  <si>
    <r>
      <rPr>
        <sz val="11"/>
        <color rgb="FF0000FF"/>
        <rFont val="Arial"/>
        <family val="2"/>
      </rPr>
      <t>Gaine flexpro de 25</t>
    </r>
    <r>
      <rPr>
        <sz val="11"/>
        <rFont val="Arial"/>
        <family val="2"/>
      </rPr>
      <t xml:space="preserve"> mm CNT13021540</t>
    </r>
  </si>
  <si>
    <r>
      <rPr>
        <sz val="11"/>
        <color rgb="FF0000FF"/>
        <rFont val="Arial"/>
        <family val="2"/>
      </rPr>
      <t>Collier de fixation Instacable</t>
    </r>
    <r>
      <rPr>
        <sz val="11"/>
        <rFont val="Arial"/>
        <family val="2"/>
      </rPr>
      <t xml:space="preserve"> pour conduits diamètre 16 - 32 mm avec cheville filetée Mureva Fix - Gris - Lot de 100 - </t>
    </r>
    <r>
      <rPr>
        <b/>
        <sz val="11"/>
        <rFont val="Arial"/>
        <family val="2"/>
      </rPr>
      <t>ENN47933</t>
    </r>
  </si>
  <si>
    <r>
      <rPr>
        <sz val="11"/>
        <color rgb="FF0000FF"/>
        <rFont val="Arial"/>
        <family val="2"/>
      </rPr>
      <t>Colliers de serrage</t>
    </r>
    <r>
      <rPr>
        <sz val="11"/>
        <rFont val="Arial"/>
        <family val="2"/>
      </rPr>
      <t>, 4-22 mm (9x123), noirs, protégés U.V., EN 62275 NFC 68-146, sac de 50</t>
    </r>
  </si>
  <si>
    <r>
      <rPr>
        <sz val="11"/>
        <color rgb="FF0000FF"/>
        <rFont val="Arial"/>
        <family val="2"/>
      </rPr>
      <t>Colliers de serrage</t>
    </r>
    <r>
      <rPr>
        <sz val="11"/>
        <rFont val="Arial"/>
        <family val="2"/>
      </rPr>
      <t>, 10-42 mm (9x185), noirs, protégés U.V., EN 62275 NFC 68-146, sac de 50</t>
    </r>
  </si>
  <si>
    <r>
      <rPr>
        <sz val="11"/>
        <color rgb="FF0000FF"/>
        <rFont val="Arial"/>
        <family val="2"/>
      </rPr>
      <t>Colliers de serrage</t>
    </r>
    <r>
      <rPr>
        <sz val="11"/>
        <rFont val="Arial"/>
        <family val="2"/>
      </rPr>
      <t>, 26-62 mm-9x262), noirs, protégés U.V., EN 62275 NFC 68-146, sac de 50</t>
    </r>
  </si>
  <si>
    <r>
      <rPr>
        <sz val="11"/>
        <color rgb="FF0000FF"/>
        <rFont val="Arial"/>
        <family val="2"/>
      </rPr>
      <t>Colliers de serrage</t>
    </r>
    <r>
      <rPr>
        <sz val="11"/>
        <rFont val="Arial"/>
        <family val="2"/>
      </rPr>
      <t>, 26-92 mm (9x357), noirs, protégés U.V., EN 62275 NFC 68-146, sac de 50</t>
    </r>
  </si>
  <si>
    <r>
      <rPr>
        <sz val="11"/>
        <color rgb="FF0000FF"/>
        <rFont val="Arial"/>
        <family val="2"/>
      </rPr>
      <t>Borne WAGO</t>
    </r>
    <r>
      <rPr>
        <sz val="11"/>
        <color theme="1"/>
        <rFont val="Arial"/>
        <family val="2"/>
      </rPr>
      <t xml:space="preserve"> 221 Mini 2X4mm² à levier (boite de 50)</t>
    </r>
  </si>
  <si>
    <r>
      <rPr>
        <sz val="11"/>
        <color rgb="FF0000FF"/>
        <rFont val="Arial"/>
        <family val="2"/>
      </rPr>
      <t>Borne WAGO</t>
    </r>
    <r>
      <rPr>
        <sz val="11"/>
        <color theme="1"/>
        <rFont val="Arial"/>
        <family val="2"/>
      </rPr>
      <t xml:space="preserve"> 221 Mini 2X6mm² à levier (boite de 50)</t>
    </r>
  </si>
  <si>
    <r>
      <rPr>
        <sz val="11"/>
        <color rgb="FF0000FF"/>
        <rFont val="Arial"/>
        <family val="2"/>
      </rPr>
      <t xml:space="preserve">Borne WAGO </t>
    </r>
    <r>
      <rPr>
        <sz val="11"/>
        <rFont val="Arial"/>
        <family val="2"/>
      </rPr>
      <t>221 Mini 3X4mm² à levier (boite de 50)</t>
    </r>
  </si>
  <si>
    <r>
      <rPr>
        <sz val="11"/>
        <color rgb="FF0000FF"/>
        <rFont val="Arial"/>
        <family val="2"/>
      </rPr>
      <t>Borne WAGO</t>
    </r>
    <r>
      <rPr>
        <sz val="11"/>
        <rFont val="Arial"/>
        <family val="2"/>
      </rPr>
      <t xml:space="preserve"> 221 Mini 3X6mm² à levier (boite de 50)</t>
    </r>
  </si>
  <si>
    <r>
      <rPr>
        <sz val="11"/>
        <color rgb="FF0000FF"/>
        <rFont val="Arial"/>
        <family val="2"/>
      </rPr>
      <t>Borne WAGO</t>
    </r>
    <r>
      <rPr>
        <sz val="11"/>
        <color theme="1"/>
        <rFont val="Arial"/>
        <family val="2"/>
      </rPr>
      <t xml:space="preserve"> 221 Mini 5X4mm² à levier (boite de 50)</t>
    </r>
  </si>
  <si>
    <r>
      <rPr>
        <sz val="11"/>
        <color rgb="FF0000FF"/>
        <rFont val="Arial"/>
        <family val="2"/>
      </rPr>
      <t>Borne WAGO</t>
    </r>
    <r>
      <rPr>
        <sz val="11"/>
        <color theme="1"/>
        <rFont val="Arial"/>
        <family val="2"/>
      </rPr>
      <t xml:space="preserve"> 221 Mini 5X6mm² à levier (boite de 50)</t>
    </r>
  </si>
  <si>
    <r>
      <rPr>
        <sz val="11"/>
        <color rgb="FF0000FF"/>
        <rFont val="Arial"/>
        <family val="2"/>
      </rPr>
      <t>Borne WAGO</t>
    </r>
    <r>
      <rPr>
        <sz val="11"/>
        <color theme="1"/>
        <rFont val="Arial"/>
        <family val="2"/>
      </rPr>
      <t xml:space="preserve"> 2273 - 2 X 0,5 à 2,5mm² transparent / blanc (boite de 100)</t>
    </r>
  </si>
  <si>
    <r>
      <rPr>
        <sz val="11"/>
        <color rgb="FF0000FF"/>
        <rFont val="Arial"/>
        <family val="2"/>
      </rPr>
      <t>Gaine en PVC</t>
    </r>
    <r>
      <rPr>
        <sz val="11"/>
        <color theme="1"/>
        <rFont val="Arial"/>
        <family val="2"/>
      </rPr>
      <t xml:space="preserve"> PSR, Ø nominal 20, PVC, gris, rouleau 30 mètres ref : PSR20-PVC-GY</t>
    </r>
  </si>
  <si>
    <r>
      <rPr>
        <sz val="11"/>
        <color rgb="FF0000FF"/>
        <rFont val="Arial"/>
        <family val="2"/>
      </rPr>
      <t>Connecteur droit IP68</t>
    </r>
    <r>
      <rPr>
        <sz val="11"/>
        <color theme="1"/>
        <rFont val="Arial"/>
        <family val="2"/>
      </rPr>
      <t xml:space="preserve"> Raccordement possible : 3x0,75-2,5mm2 Tension 250V AC Diamètre du câble = 6-12mmm</t>
    </r>
  </si>
  <si>
    <r>
      <rPr>
        <sz val="11"/>
        <color rgb="FF0000FF"/>
        <rFont val="Arial"/>
        <family val="2"/>
      </rPr>
      <t>Embout de câblage</t>
    </r>
    <r>
      <rPr>
        <sz val="11"/>
        <color theme="1"/>
        <rFont val="Arial"/>
        <family val="2"/>
      </rPr>
      <t xml:space="preserve"> à collerette isolante Starfix simple en bande pour conducteurs section 1,5mm² - noir Ref : </t>
    </r>
    <r>
      <rPr>
        <b/>
        <sz val="11"/>
        <color theme="1"/>
        <rFont val="Arial"/>
        <family val="2"/>
      </rPr>
      <t>037664</t>
    </r>
  </si>
  <si>
    <r>
      <rPr>
        <sz val="11"/>
        <color rgb="FF0000FF"/>
        <rFont val="Arial"/>
        <family val="2"/>
      </rPr>
      <t>Embout de câblage</t>
    </r>
    <r>
      <rPr>
        <sz val="11"/>
        <rFont val="Arial"/>
        <family val="2"/>
      </rPr>
      <t xml:space="preserve"> à collerette isolante Starfix simple en bande pour conducteurs section 2,5mm² - gris Ref : </t>
    </r>
    <r>
      <rPr>
        <b/>
        <sz val="11"/>
        <rFont val="Arial"/>
        <family val="2"/>
      </rPr>
      <t>037666</t>
    </r>
  </si>
  <si>
    <r>
      <rPr>
        <sz val="11"/>
        <color rgb="FF0000FF"/>
        <rFont val="Arial"/>
        <family val="2"/>
      </rPr>
      <t>Prise de courant</t>
    </r>
    <r>
      <rPr>
        <sz val="11"/>
        <rFont val="Arial"/>
        <family val="2"/>
      </rPr>
      <t xml:space="preserve"> 2P+T à bornes automatiques Appareillage saillie complet - blanc ref : </t>
    </r>
    <r>
      <rPr>
        <b/>
        <sz val="11"/>
        <rFont val="Arial"/>
        <family val="2"/>
      </rPr>
      <t xml:space="preserve">086027 </t>
    </r>
    <r>
      <rPr>
        <sz val="11"/>
        <rFont val="Arial"/>
        <family val="2"/>
      </rPr>
      <t xml:space="preserve">  </t>
    </r>
  </si>
  <si>
    <r>
      <rPr>
        <sz val="11"/>
        <color rgb="FF0000FF"/>
        <rFont val="Arial"/>
        <family val="2"/>
      </rPr>
      <t>Fiche mâle</t>
    </r>
    <r>
      <rPr>
        <sz val="11"/>
        <rFont val="Arial"/>
        <family val="2"/>
      </rPr>
      <t xml:space="preserve"> caoutchouc 2P+T 16A IK08 à connexion automatique IP44 ref : </t>
    </r>
    <r>
      <rPr>
        <b/>
        <sz val="11"/>
        <rFont val="Arial"/>
        <family val="2"/>
      </rPr>
      <t>050440</t>
    </r>
  </si>
  <si>
    <r>
      <rPr>
        <sz val="11"/>
        <color rgb="FF0000FF"/>
        <rFont val="Arial"/>
        <family val="2"/>
      </rPr>
      <t>Prise de courant</t>
    </r>
    <r>
      <rPr>
        <sz val="11"/>
        <rFont val="Arial"/>
        <family val="2"/>
      </rPr>
      <t xml:space="preserve"> 2P+T Surface Soluclip pour goulotte Mosaic à clippage direct 2 modules - blanc ref : </t>
    </r>
    <r>
      <rPr>
        <b/>
        <sz val="11"/>
        <rFont val="Arial"/>
        <family val="2"/>
      </rPr>
      <t>077101L</t>
    </r>
  </si>
  <si>
    <r>
      <rPr>
        <sz val="11"/>
        <color rgb="FF0000FF"/>
        <rFont val="Arial"/>
        <family val="2"/>
      </rPr>
      <t>Double prise de courant</t>
    </r>
    <r>
      <rPr>
        <sz val="11"/>
        <rFont val="Arial"/>
        <family val="2"/>
      </rPr>
      <t xml:space="preserve"> 2P+T Surface Soluclip pour goulotte Mosaic à clippage direct 4 modules - blanc ref : </t>
    </r>
    <r>
      <rPr>
        <b/>
        <sz val="11"/>
        <rFont val="Arial"/>
        <family val="2"/>
      </rPr>
      <t>077102L</t>
    </r>
  </si>
  <si>
    <r>
      <rPr>
        <sz val="11"/>
        <color rgb="FF0000FF"/>
        <rFont val="Arial"/>
        <family val="2"/>
      </rPr>
      <t xml:space="preserve">Voyant lumineux </t>
    </r>
    <r>
      <rPr>
        <sz val="11"/>
        <color theme="1"/>
        <rFont val="Arial"/>
        <family val="2"/>
      </rPr>
      <t xml:space="preserve">230V Easy-Led brochable à LEDs blanches pour mécanismes Mosaic - socle gris Ref : </t>
    </r>
    <r>
      <rPr>
        <b/>
        <sz val="11"/>
        <color theme="1"/>
        <rFont val="Arial"/>
        <family val="2"/>
      </rPr>
      <t>067686L</t>
    </r>
  </si>
  <si>
    <r>
      <rPr>
        <sz val="11"/>
        <color rgb="FF0000FF"/>
        <rFont val="Arial"/>
        <family val="2"/>
      </rPr>
      <t>Prise de courant</t>
    </r>
    <r>
      <rPr>
        <sz val="11"/>
        <rFont val="Arial"/>
        <family val="2"/>
      </rPr>
      <t xml:space="preserve"> 2P+T étanche Plexo 16A 250V IP55 IK08 livrée complète pour fixation saillie - gris ref : </t>
    </r>
    <r>
      <rPr>
        <b/>
        <sz val="11"/>
        <rFont val="Arial"/>
        <family val="2"/>
      </rPr>
      <t>069731L</t>
    </r>
  </si>
  <si>
    <r>
      <rPr>
        <sz val="11"/>
        <color rgb="FF0000FF"/>
        <rFont val="Arial"/>
        <family val="2"/>
      </rPr>
      <t>Interrupteur étanche</t>
    </r>
    <r>
      <rPr>
        <sz val="11"/>
        <rFont val="Arial"/>
        <family val="2"/>
      </rPr>
      <t xml:space="preserve"> IP55 - IK07, 230V 10A, gris, en saillie Ref : </t>
    </r>
    <r>
      <rPr>
        <b/>
        <sz val="11"/>
        <rFont val="Arial"/>
        <family val="2"/>
      </rPr>
      <t>069720</t>
    </r>
    <r>
      <rPr>
        <sz val="11"/>
        <rFont val="Arial"/>
        <family val="2"/>
      </rPr>
      <t xml:space="preserve">              </t>
    </r>
  </si>
  <si>
    <r>
      <rPr>
        <sz val="11"/>
        <color rgb="FF0000FF"/>
        <rFont val="Arial"/>
        <family val="2"/>
      </rPr>
      <t>Interrupteur</t>
    </r>
    <r>
      <rPr>
        <sz val="11"/>
        <rFont val="Arial"/>
        <family val="2"/>
      </rPr>
      <t xml:space="preserve"> ou va-et-vient 10AX 250V~ Mosaic Easy-Led 1 module - blanc Ref : </t>
    </r>
    <r>
      <rPr>
        <b/>
        <sz val="11"/>
        <rFont val="Arial"/>
        <family val="2"/>
      </rPr>
      <t>077001L</t>
    </r>
  </si>
  <si>
    <r>
      <rPr>
        <sz val="11"/>
        <color rgb="FF0000FF"/>
        <rFont val="Arial"/>
        <family val="2"/>
      </rPr>
      <t>Interrupteur</t>
    </r>
    <r>
      <rPr>
        <sz val="11"/>
        <rFont val="Arial"/>
        <family val="2"/>
      </rPr>
      <t xml:space="preserve"> ou va-et-vient 10AX 250V~ Mosaic Easy-Led 2 modules - blanc Ref : </t>
    </r>
    <r>
      <rPr>
        <b/>
        <sz val="11"/>
        <rFont val="Arial"/>
        <family val="2"/>
      </rPr>
      <t>077011L</t>
    </r>
  </si>
  <si>
    <r>
      <rPr>
        <sz val="11"/>
        <color rgb="FF0000FF"/>
        <rFont val="Arial"/>
        <family val="2"/>
      </rPr>
      <t>Poussoir</t>
    </r>
    <r>
      <rPr>
        <sz val="11"/>
        <rFont val="Arial"/>
        <family val="2"/>
      </rPr>
      <t xml:space="preserve"> ou poussoir inverseur Mosaic Easy-Led 6A 250V~ 2 modules - blanc Ref : </t>
    </r>
    <r>
      <rPr>
        <b/>
        <sz val="11"/>
        <rFont val="Arial"/>
        <family val="2"/>
      </rPr>
      <t>077040L</t>
    </r>
  </si>
  <si>
    <r>
      <rPr>
        <sz val="11"/>
        <color rgb="FF0000FF"/>
        <rFont val="Arial"/>
        <family val="2"/>
      </rPr>
      <t>Interrupteur bipolaire</t>
    </r>
    <r>
      <rPr>
        <sz val="11"/>
        <rFont val="Arial"/>
        <family val="2"/>
      </rPr>
      <t xml:space="preserve"> à voyant 16AX 250V~ Mosaic 2 modules - blanc Réf : </t>
    </r>
    <r>
      <rPr>
        <b/>
        <sz val="11"/>
        <rFont val="Arial"/>
        <family val="2"/>
      </rPr>
      <t>077050L</t>
    </r>
  </si>
  <si>
    <r>
      <rPr>
        <sz val="11"/>
        <color rgb="FF0000FF"/>
        <rFont val="Arial"/>
        <family val="2"/>
      </rPr>
      <t>Interrupteur</t>
    </r>
    <r>
      <rPr>
        <sz val="11"/>
        <color theme="1"/>
        <rFont val="Arial"/>
        <family val="2"/>
      </rPr>
      <t xml:space="preserve"> ou va-et-vient 20AX 250V~ Mosaic 1 module - blanc Ref : </t>
    </r>
    <r>
      <rPr>
        <b/>
        <sz val="11"/>
        <color theme="1"/>
        <rFont val="Arial"/>
        <family val="2"/>
      </rPr>
      <t>077060L</t>
    </r>
  </si>
  <si>
    <r>
      <rPr>
        <sz val="11"/>
        <color rgb="FF0000FF"/>
        <rFont val="Arial"/>
        <family val="2"/>
      </rPr>
      <t>Obturateur</t>
    </r>
    <r>
      <rPr>
        <sz val="11"/>
        <rFont val="Arial"/>
        <family val="2"/>
      </rPr>
      <t xml:space="preserve"> Mosaic 1 module - blanc Ref : </t>
    </r>
    <r>
      <rPr>
        <b/>
        <sz val="11"/>
        <rFont val="Arial"/>
        <family val="2"/>
      </rPr>
      <t>077070</t>
    </r>
  </si>
  <si>
    <r>
      <rPr>
        <sz val="11"/>
        <color rgb="FF0000FF"/>
        <rFont val="Arial"/>
        <family val="2"/>
      </rPr>
      <t>Obturateur</t>
    </r>
    <r>
      <rPr>
        <sz val="11"/>
        <rFont val="Arial"/>
        <family val="2"/>
      </rPr>
      <t xml:space="preserve"> Mosaic 2 modules - blanc ref : </t>
    </r>
    <r>
      <rPr>
        <b/>
        <sz val="11"/>
        <rFont val="Arial"/>
        <family val="2"/>
      </rPr>
      <t>077071</t>
    </r>
  </si>
  <si>
    <r>
      <rPr>
        <sz val="11"/>
        <color rgb="FF0000FF"/>
        <rFont val="Arial"/>
        <family val="2"/>
      </rPr>
      <t>Prise de courant</t>
    </r>
    <r>
      <rPr>
        <sz val="11"/>
        <rFont val="Arial"/>
        <family val="2"/>
      </rPr>
      <t xml:space="preserve"> 2P+T Surface Mosaic 2 modules avec connexion par bornes automatiques - blanc Ref : </t>
    </r>
    <r>
      <rPr>
        <b/>
        <sz val="11"/>
        <rFont val="Arial"/>
        <family val="2"/>
      </rPr>
      <t>077111L</t>
    </r>
  </si>
  <si>
    <r>
      <rPr>
        <sz val="11"/>
        <color rgb="FF0000FF"/>
        <rFont val="Arial"/>
        <family val="2"/>
      </rPr>
      <t>Prise de courant</t>
    </r>
    <r>
      <rPr>
        <sz val="11"/>
        <rFont val="Arial"/>
        <family val="2"/>
      </rPr>
      <t xml:space="preserve"> 2P+T Surface Mosaic 2 modules avec connexion par bornes automatiques - blanc antimicrobien Ref : </t>
    </r>
    <r>
      <rPr>
        <b/>
        <sz val="11"/>
        <rFont val="Arial"/>
        <family val="2"/>
      </rPr>
      <t>077132</t>
    </r>
  </si>
  <si>
    <r>
      <rPr>
        <sz val="11"/>
        <color rgb="FF0000FF"/>
        <rFont val="Arial"/>
        <family val="2"/>
      </rPr>
      <t>Sortie de câbles</t>
    </r>
    <r>
      <rPr>
        <sz val="11"/>
        <rFont val="Arial"/>
        <family val="2"/>
      </rPr>
      <t xml:space="preserve"> Mosaic 2 modules avec serre-câbles pour câble Ø12mm maximum et Ø4mm minimum - blanc Ref : </t>
    </r>
    <r>
      <rPr>
        <b/>
        <sz val="11"/>
        <rFont val="Arial"/>
        <family val="2"/>
      </rPr>
      <t>077550</t>
    </r>
    <r>
      <rPr>
        <sz val="11"/>
        <rFont val="Arial"/>
        <family val="2"/>
      </rPr>
      <t xml:space="preserve"> </t>
    </r>
  </si>
  <si>
    <r>
      <rPr>
        <sz val="11"/>
        <color rgb="FF0000FF"/>
        <rFont val="Arial"/>
        <family val="2"/>
      </rPr>
      <t>Triple prise de courant 2P+T</t>
    </r>
    <r>
      <rPr>
        <sz val="11"/>
        <rFont val="Arial"/>
        <family val="2"/>
      </rPr>
      <t xml:space="preserve"> Surface à détrompage Soluclip pour goulotte Mosaic à clippage direct 6 modules - rouge Ref : </t>
    </r>
    <r>
      <rPr>
        <b/>
        <sz val="11"/>
        <rFont val="Arial"/>
        <family val="2"/>
      </rPr>
      <t>077123L</t>
    </r>
  </si>
  <si>
    <r>
      <rPr>
        <sz val="11"/>
        <color rgb="FF0000FF"/>
        <rFont val="Arial"/>
        <family val="2"/>
      </rPr>
      <t>Quadruple prise de courant 2P+T</t>
    </r>
    <r>
      <rPr>
        <sz val="11"/>
        <rFont val="Arial"/>
        <family val="2"/>
      </rPr>
      <t xml:space="preserve"> Surface à détrompage Soluclip pour goulotte Mosaic à clippage direct 8 modules - rouge Ref : </t>
    </r>
    <r>
      <rPr>
        <b/>
        <sz val="11"/>
        <rFont val="Arial"/>
        <family val="2"/>
      </rPr>
      <t>077124L</t>
    </r>
  </si>
  <si>
    <r>
      <rPr>
        <sz val="11"/>
        <color rgb="FF0000FF"/>
        <rFont val="Arial"/>
        <family val="2"/>
      </rPr>
      <t>Cadre saillie</t>
    </r>
    <r>
      <rPr>
        <sz val="11"/>
        <rFont val="Arial"/>
        <family val="2"/>
      </rPr>
      <t xml:space="preserve"> Céliane 2 postes horizontal ou vertical blanc Ref : </t>
    </r>
    <r>
      <rPr>
        <b/>
        <sz val="11"/>
        <rFont val="Arial"/>
        <family val="2"/>
      </rPr>
      <t>080242</t>
    </r>
  </si>
  <si>
    <r>
      <rPr>
        <sz val="11"/>
        <color rgb="FF0000FF"/>
        <rFont val="Arial"/>
        <family val="2"/>
      </rPr>
      <t>Support à vis</t>
    </r>
    <r>
      <rPr>
        <sz val="11"/>
        <rFont val="Arial"/>
        <family val="2"/>
      </rPr>
      <t xml:space="preserve"> pour Mosaic , Céliane ou Soliroc pour 1 poste ou 2 modules Ref : </t>
    </r>
    <r>
      <rPr>
        <b/>
        <sz val="11"/>
        <rFont val="Arial"/>
        <family val="2"/>
      </rPr>
      <t>080251</t>
    </r>
  </si>
  <si>
    <r>
      <rPr>
        <sz val="11"/>
        <color rgb="FF0000FF"/>
        <rFont val="Arial"/>
        <family val="2"/>
      </rPr>
      <t>Support à vis</t>
    </r>
    <r>
      <rPr>
        <sz val="11"/>
        <rFont val="Arial"/>
        <family val="2"/>
      </rPr>
      <t xml:space="preserve"> pour Mosaic , Céliane ou Soliroc pour 2 postes ou 4 à 5 modules Ref : </t>
    </r>
    <r>
      <rPr>
        <b/>
        <sz val="11"/>
        <rFont val="Arial"/>
        <family val="2"/>
      </rPr>
      <t>080252</t>
    </r>
  </si>
  <si>
    <r>
      <rPr>
        <sz val="11"/>
        <color rgb="FF0000FF"/>
        <rFont val="Arial"/>
        <family val="2"/>
      </rPr>
      <t>Support à vis</t>
    </r>
    <r>
      <rPr>
        <sz val="11"/>
        <rFont val="Arial"/>
        <family val="2"/>
      </rPr>
      <t xml:space="preserve"> pour Mosaic , Céliane ou Soliroc pour 3 postes ou 6 à 8 modules Ref : </t>
    </r>
    <r>
      <rPr>
        <b/>
        <sz val="11"/>
        <rFont val="Arial"/>
        <family val="2"/>
      </rPr>
      <t>080253</t>
    </r>
  </si>
  <si>
    <r>
      <rPr>
        <sz val="11"/>
        <color rgb="FF0000FF"/>
        <rFont val="Arial"/>
        <family val="2"/>
      </rPr>
      <t>Support à griffes</t>
    </r>
    <r>
      <rPr>
        <sz val="11"/>
        <rFont val="Arial"/>
        <family val="2"/>
      </rPr>
      <t xml:space="preserve"> pour Mosaic , Céliane ou Soliroc pour 1 poste ou - 2 modules Ref : </t>
    </r>
    <r>
      <rPr>
        <b/>
        <sz val="11"/>
        <rFont val="Arial"/>
        <family val="2"/>
      </rPr>
      <t>080261</t>
    </r>
  </si>
  <si>
    <r>
      <rPr>
        <sz val="11"/>
        <color rgb="FF0000FF"/>
        <rFont val="Arial"/>
        <family val="2"/>
      </rPr>
      <t>Support à griffes</t>
    </r>
    <r>
      <rPr>
        <sz val="11"/>
        <rFont val="Arial"/>
        <family val="2"/>
      </rPr>
      <t xml:space="preserve"> longues pour Mosaic , Céliane ou Soliroc pour 1 poste ou 2 modules Ref : </t>
    </r>
    <r>
      <rPr>
        <b/>
        <sz val="11"/>
        <rFont val="Arial"/>
        <family val="2"/>
      </rPr>
      <t>080269</t>
    </r>
  </si>
  <si>
    <r>
      <rPr>
        <sz val="11"/>
        <color rgb="FF0000FF"/>
        <rFont val="Arial"/>
        <family val="2"/>
      </rPr>
      <t>Cadre saillie</t>
    </r>
    <r>
      <rPr>
        <sz val="11"/>
        <rFont val="Arial"/>
        <family val="2"/>
      </rPr>
      <t xml:space="preserve"> profondeur 30mm Mosaic pour 2 modules et support Ref : </t>
    </r>
    <r>
      <rPr>
        <b/>
        <sz val="11"/>
        <rFont val="Arial"/>
        <family val="2"/>
      </rPr>
      <t>080280</t>
    </r>
  </si>
  <si>
    <r>
      <rPr>
        <sz val="11"/>
        <color rgb="FF0000FF"/>
        <rFont val="Arial"/>
        <family val="2"/>
      </rPr>
      <t>Cadre saillie</t>
    </r>
    <r>
      <rPr>
        <sz val="11"/>
        <rFont val="Arial"/>
        <family val="2"/>
      </rPr>
      <t xml:space="preserve"> profondeur 40mm Mosaic pour 2 modules et support réf : </t>
    </r>
    <r>
      <rPr>
        <b/>
        <sz val="11"/>
        <rFont val="Arial"/>
        <family val="2"/>
      </rPr>
      <t>080281</t>
    </r>
  </si>
  <si>
    <r>
      <rPr>
        <sz val="11"/>
        <color rgb="FF0000FF"/>
        <rFont val="Arial"/>
        <family val="2"/>
      </rPr>
      <t>Cadre saillie</t>
    </r>
    <r>
      <rPr>
        <sz val="11"/>
        <rFont val="Arial"/>
        <family val="2"/>
      </rPr>
      <t xml:space="preserve"> profondeur 40mm Mosaic pour 4 , 5 ou 2x2 modules horizontal et support référence Ref : </t>
    </r>
    <r>
      <rPr>
        <b/>
        <sz val="11"/>
        <rFont val="Arial"/>
        <family val="2"/>
      </rPr>
      <t xml:space="preserve">080285 </t>
    </r>
  </si>
  <si>
    <r>
      <rPr>
        <sz val="11"/>
        <color rgb="FF0000FF"/>
        <rFont val="Arial"/>
        <family val="2"/>
      </rPr>
      <t>Interrupteur va-et-vient</t>
    </r>
    <r>
      <rPr>
        <sz val="11"/>
        <rFont val="Arial"/>
        <family val="2"/>
      </rPr>
      <t xml:space="preserve"> 230V 10A, blanc, en saillie  Ref : </t>
    </r>
    <r>
      <rPr>
        <b/>
        <sz val="11"/>
        <rFont val="Arial"/>
        <family val="2"/>
      </rPr>
      <t>086001</t>
    </r>
    <r>
      <rPr>
        <sz val="11"/>
        <rFont val="Arial"/>
        <family val="2"/>
      </rPr>
      <t xml:space="preserve">       </t>
    </r>
  </si>
  <si>
    <r>
      <rPr>
        <sz val="11"/>
        <color rgb="FF0000FF"/>
        <rFont val="Arial"/>
        <family val="2"/>
      </rPr>
      <t>Interrupteur</t>
    </r>
    <r>
      <rPr>
        <sz val="11"/>
        <rFont val="Arial"/>
        <family val="2"/>
      </rPr>
      <t xml:space="preserve"> ou va-et-vient Neptune - 10A - Blanc Ref : </t>
    </r>
    <r>
      <rPr>
        <b/>
        <sz val="11"/>
        <rFont val="Arial"/>
        <family val="2"/>
      </rPr>
      <t>091320</t>
    </r>
  </si>
  <si>
    <r>
      <rPr>
        <sz val="11"/>
        <color rgb="FF0000FF"/>
        <rFont val="Arial"/>
        <family val="2"/>
      </rPr>
      <t>Trousse de jonction coulée</t>
    </r>
    <r>
      <rPr>
        <sz val="11"/>
        <rFont val="Arial"/>
        <family val="2"/>
      </rPr>
      <t xml:space="preserve"> 92-NBA 3C GS (Epoxy) avec connecteur - </t>
    </r>
    <r>
      <rPr>
        <b/>
        <sz val="11"/>
        <rFont val="Arial"/>
        <family val="2"/>
      </rPr>
      <t>92113</t>
    </r>
  </si>
  <si>
    <r>
      <rPr>
        <sz val="11"/>
        <color rgb="FF0000FF"/>
        <rFont val="Arial"/>
        <family val="2"/>
      </rPr>
      <t>Détecteur de mouvement</t>
    </r>
    <r>
      <rPr>
        <sz val="11"/>
        <rFont val="Arial"/>
        <family val="2"/>
      </rPr>
      <t xml:space="preserve"> passif-infrarouge pour montage au plafond theMova S360-100 DE WH réf : </t>
    </r>
    <r>
      <rPr>
        <b/>
        <sz val="11"/>
        <rFont val="Arial"/>
        <family val="2"/>
      </rPr>
      <t>1030560</t>
    </r>
  </si>
  <si>
    <r>
      <rPr>
        <sz val="11"/>
        <color rgb="FF0000FF"/>
        <rFont val="Arial"/>
        <family val="2"/>
      </rPr>
      <t>gants isolants</t>
    </r>
    <r>
      <rPr>
        <sz val="11"/>
        <rFont val="Arial"/>
        <family val="2"/>
      </rPr>
      <t xml:space="preserve"> cei classe 2 T-10 rouge Réf : </t>
    </r>
    <r>
      <rPr>
        <b/>
        <sz val="11"/>
        <rFont val="Arial"/>
        <family val="2"/>
      </rPr>
      <t>CG-2-10-NR</t>
    </r>
  </si>
  <si>
    <r>
      <rPr>
        <sz val="11"/>
        <color rgb="FF0000FF"/>
        <rFont val="Arial"/>
        <family val="2"/>
      </rPr>
      <t>condamnateur de disjoncteur</t>
    </r>
    <r>
      <rPr>
        <sz val="11"/>
        <rFont val="Arial"/>
        <family val="2"/>
      </rPr>
      <t xml:space="preserve"> de puissance ref :  </t>
    </r>
    <r>
      <rPr>
        <b/>
        <sz val="11"/>
        <rFont val="Arial"/>
        <family val="2"/>
      </rPr>
      <t>AL-204</t>
    </r>
  </si>
  <si>
    <r>
      <rPr>
        <sz val="11"/>
        <color rgb="FF0000FF"/>
        <rFont val="Arial"/>
        <family val="2"/>
      </rPr>
      <t>cadenas de condamnation</t>
    </r>
    <r>
      <rPr>
        <sz val="11"/>
        <rFont val="Arial"/>
        <family val="2"/>
      </rPr>
      <t xml:space="preserve"> 70mm d.4mm clé identique 111</t>
    </r>
  </si>
  <si>
    <r>
      <rPr>
        <sz val="11"/>
        <color rgb="FF0000FF"/>
        <rFont val="Arial"/>
        <family val="2"/>
      </rPr>
      <t>Cadenas de condamnation</t>
    </r>
    <r>
      <rPr>
        <sz val="11"/>
        <rFont val="Arial"/>
        <family val="2"/>
      </rPr>
      <t xml:space="preserve"> CAT </t>
    </r>
    <r>
      <rPr>
        <b/>
        <sz val="11"/>
        <rFont val="Arial"/>
        <family val="2"/>
      </rPr>
      <t xml:space="preserve">AL230S111 </t>
    </r>
  </si>
  <si>
    <r>
      <rPr>
        <sz val="11"/>
        <color rgb="FF0000FF"/>
        <rFont val="Arial"/>
        <family val="2"/>
      </rPr>
      <t>boite jaune arrêt urgence</t>
    </r>
    <r>
      <rPr>
        <sz val="11"/>
        <rFont val="Arial"/>
        <family val="2"/>
      </rPr>
      <t xml:space="preserve"> rouge - pousser tourner Harmony XAL - 1F+1O - Ø40 Ref : </t>
    </r>
    <r>
      <rPr>
        <b/>
        <sz val="11"/>
        <rFont val="Arial"/>
        <family val="2"/>
      </rPr>
      <t>XALK178E</t>
    </r>
  </si>
  <si>
    <r>
      <rPr>
        <sz val="11"/>
        <color rgb="FF0000FF"/>
        <rFont val="Arial"/>
        <family val="2"/>
      </rPr>
      <t>boite arrêt d'urgence</t>
    </r>
    <r>
      <rPr>
        <sz val="11"/>
        <rFont val="Arial"/>
        <family val="2"/>
      </rPr>
      <t xml:space="preserve"> jaune - bouton rouge rotation Harmony - 1NO+1NC Ref : </t>
    </r>
    <r>
      <rPr>
        <b/>
        <sz val="11"/>
        <rFont val="Arial"/>
        <family val="2"/>
      </rPr>
      <t>XALK178EH7</t>
    </r>
  </si>
  <si>
    <r>
      <rPr>
        <sz val="11"/>
        <color rgb="FF0000FF"/>
        <rFont val="Arial"/>
        <family val="2"/>
      </rPr>
      <t>Coffret étanche</t>
    </r>
    <r>
      <rPr>
        <sz val="11"/>
        <rFont val="Arial"/>
        <family val="2"/>
      </rPr>
      <t xml:space="preserve"> Plexo³ 8 modules avec embouts à perforation directe prémontés IP65 IK09 - Gris ref : </t>
    </r>
    <r>
      <rPr>
        <b/>
        <sz val="11"/>
        <rFont val="Arial"/>
        <family val="2"/>
      </rPr>
      <t>001908</t>
    </r>
  </si>
  <si>
    <r>
      <rPr>
        <sz val="11"/>
        <color rgb="FF0000FF"/>
        <rFont val="Arial"/>
        <family val="2"/>
      </rPr>
      <t>Coffret étanche</t>
    </r>
    <r>
      <rPr>
        <sz val="11"/>
        <rFont val="Arial"/>
        <family val="2"/>
      </rPr>
      <t xml:space="preserve"> Plexo³ 12 modules avec embouts à perforation directe prémontés IP65 IK09 - Gris Ref : </t>
    </r>
    <r>
      <rPr>
        <b/>
        <sz val="11"/>
        <rFont val="Arial"/>
        <family val="2"/>
      </rPr>
      <t>001921</t>
    </r>
  </si>
  <si>
    <r>
      <rPr>
        <sz val="11"/>
        <color rgb="FF0000FF"/>
        <rFont val="Arial"/>
        <family val="2"/>
      </rPr>
      <t>Boîte de dérivation</t>
    </r>
    <r>
      <rPr>
        <sz val="11"/>
        <rFont val="Arial"/>
        <family val="2"/>
      </rPr>
      <t xml:space="preserve"> carrée Plexo - 80x80x45mm - gris RAL7035 Ref : </t>
    </r>
    <r>
      <rPr>
        <b/>
        <sz val="11"/>
        <rFont val="Arial"/>
        <family val="2"/>
      </rPr>
      <t>092012</t>
    </r>
  </si>
  <si>
    <r>
      <rPr>
        <sz val="11"/>
        <color rgb="FF0000FF"/>
        <rFont val="Arial"/>
        <family val="2"/>
      </rPr>
      <t>Boîte de dérivation</t>
    </r>
    <r>
      <rPr>
        <sz val="11"/>
        <rFont val="Arial"/>
        <family val="2"/>
      </rPr>
      <t xml:space="preserve"> carrée Plexo étanche IP55 - 105x105x55 ref : </t>
    </r>
    <r>
      <rPr>
        <b/>
        <sz val="11"/>
        <rFont val="Arial"/>
        <family val="2"/>
      </rPr>
      <t>092022</t>
    </r>
  </si>
  <si>
    <r>
      <rPr>
        <sz val="11"/>
        <color rgb="FF0000FF"/>
        <rFont val="Arial"/>
        <family val="2"/>
      </rPr>
      <t>Serrure à clé</t>
    </r>
    <r>
      <rPr>
        <sz val="11"/>
        <rFont val="Arial"/>
        <family val="2"/>
      </rPr>
      <t xml:space="preserve"> n° 850 pour coffrets étanches Plexo Ref : </t>
    </r>
    <r>
      <rPr>
        <b/>
        <sz val="11"/>
        <rFont val="Arial"/>
        <family val="2"/>
      </rPr>
      <t>001966</t>
    </r>
  </si>
  <si>
    <r>
      <rPr>
        <sz val="11"/>
        <color rgb="FF0000FF"/>
        <rFont val="Arial"/>
        <family val="2"/>
      </rPr>
      <t>Interrupteur-sectionneur</t>
    </r>
    <r>
      <rPr>
        <sz val="11"/>
        <rFont val="Arial"/>
        <family val="2"/>
      </rPr>
      <t xml:space="preserve"> Vistop 32A - 4P avec commande latérale droite et poignée noire Ref : </t>
    </r>
    <r>
      <rPr>
        <b/>
        <sz val="11"/>
        <rFont val="Arial"/>
        <family val="2"/>
      </rPr>
      <t>022507</t>
    </r>
  </si>
  <si>
    <r>
      <rPr>
        <sz val="11"/>
        <color rgb="FF0000FF"/>
        <rFont val="Arial"/>
        <family val="2"/>
      </rPr>
      <t>Coffret polyester Marina</t>
    </r>
    <r>
      <rPr>
        <sz val="11"/>
        <rFont val="Arial"/>
        <family val="2"/>
      </rPr>
      <t xml:space="preserve"> IP66 IK10 - 500x400x206mm - RAL7035 Ref : </t>
    </r>
    <r>
      <rPr>
        <b/>
        <sz val="11"/>
        <rFont val="Arial"/>
        <family val="2"/>
      </rPr>
      <t>036252</t>
    </r>
  </si>
  <si>
    <r>
      <rPr>
        <sz val="11"/>
        <color rgb="FF0000FF"/>
        <rFont val="Arial"/>
        <family val="2"/>
      </rPr>
      <t>Coffret polyester Marina</t>
    </r>
    <r>
      <rPr>
        <sz val="11"/>
        <rFont val="Arial"/>
        <family val="2"/>
      </rPr>
      <t xml:space="preserve"> IP66 IK10 - 610x400x257mm - RAL7035 Ref : </t>
    </r>
    <r>
      <rPr>
        <b/>
        <sz val="11"/>
        <rFont val="Arial"/>
        <family val="2"/>
      </rPr>
      <t>036255</t>
    </r>
  </si>
  <si>
    <r>
      <rPr>
        <sz val="11"/>
        <color rgb="FF0000FF"/>
        <rFont val="Arial"/>
        <family val="2"/>
      </rPr>
      <t>Feux à LED fixe</t>
    </r>
    <r>
      <rPr>
        <sz val="11"/>
        <rFont val="Arial"/>
        <family val="2"/>
      </rPr>
      <t xml:space="preserve"> , clignotant , stroboscopique grand modèle pour signalisation lumineuse - 200 candelas - orange Ref : </t>
    </r>
    <r>
      <rPr>
        <b/>
        <sz val="11"/>
        <rFont val="Arial"/>
        <family val="2"/>
      </rPr>
      <t>041394</t>
    </r>
  </si>
  <si>
    <r>
      <rPr>
        <sz val="11"/>
        <color rgb="FF0000FF"/>
        <rFont val="Arial"/>
        <family val="2"/>
      </rPr>
      <t>Transformateur d'isolement monophasé</t>
    </r>
    <r>
      <rPr>
        <sz val="11"/>
        <rFont val="Arial"/>
        <family val="2"/>
      </rPr>
      <t xml:space="preserve"> primaire 230V~ à 400V~ et secondaire 115V~ à 230V~ - 4kVA Ref : </t>
    </r>
    <r>
      <rPr>
        <b/>
        <sz val="11"/>
        <rFont val="Arial"/>
        <family val="2"/>
      </rPr>
      <t>042503</t>
    </r>
  </si>
  <si>
    <r>
      <rPr>
        <sz val="11"/>
        <color rgb="FF0000FF"/>
        <rFont val="Arial"/>
        <family val="2"/>
      </rPr>
      <t>Transformateur d'isolement</t>
    </r>
    <r>
      <rPr>
        <sz val="11"/>
        <rFont val="Arial"/>
        <family val="2"/>
      </rPr>
      <t xml:space="preserve"> monophasé primaire 230V~ à 400V~ et secondaire 115V~ à 230V~ - 6,3kVA Ref : </t>
    </r>
    <r>
      <rPr>
        <b/>
        <sz val="11"/>
        <rFont val="Arial"/>
        <family val="2"/>
      </rPr>
      <t>042504</t>
    </r>
  </si>
  <si>
    <r>
      <rPr>
        <sz val="11"/>
        <color rgb="FF0000FF"/>
        <rFont val="Arial"/>
        <family val="2"/>
      </rPr>
      <t>Transformateur de séparation</t>
    </r>
    <r>
      <rPr>
        <sz val="11"/>
        <rFont val="Arial"/>
        <family val="2"/>
      </rPr>
      <t xml:space="preserve"> des circuits monophasé primaire 230V~ à 400V~ et secondaire 115V~ à 230V~ - 6,3kVA Ref : </t>
    </r>
    <r>
      <rPr>
        <b/>
        <sz val="11"/>
        <rFont val="Arial"/>
        <family val="2"/>
      </rPr>
      <t>042557</t>
    </r>
  </si>
  <si>
    <r>
      <rPr>
        <sz val="11"/>
        <color rgb="FF0000FF"/>
        <rFont val="Arial"/>
        <family val="2"/>
      </rPr>
      <t>Transformateur d'isolement primaire</t>
    </r>
    <r>
      <rPr>
        <sz val="11"/>
        <rFont val="Arial"/>
        <family val="2"/>
      </rPr>
      <t xml:space="preserve"> 400V~ et secondaire 400V~+N - 16kVA Ref : </t>
    </r>
    <r>
      <rPr>
        <b/>
        <sz val="11"/>
        <rFont val="Arial"/>
        <family val="2"/>
      </rPr>
      <t>042827</t>
    </r>
  </si>
  <si>
    <r>
      <rPr>
        <sz val="11"/>
        <color rgb="FF0000FF"/>
        <rFont val="Arial"/>
        <family val="2"/>
      </rPr>
      <t>Alimentation électrique de sécurité</t>
    </r>
    <r>
      <rPr>
        <sz val="11"/>
        <rFont val="Arial"/>
        <family val="2"/>
      </rPr>
      <t xml:space="preserve"> 48V-100W Réf : </t>
    </r>
    <r>
      <rPr>
        <b/>
        <sz val="11"/>
        <rFont val="Arial"/>
        <family val="2"/>
      </rPr>
      <t>348100</t>
    </r>
    <r>
      <rPr>
        <sz val="11"/>
        <rFont val="Arial"/>
        <family val="2"/>
      </rPr>
      <t xml:space="preserve"> </t>
    </r>
  </si>
  <si>
    <r>
      <rPr>
        <sz val="11"/>
        <color rgb="FF0000FF"/>
        <rFont val="Arial"/>
        <family val="2"/>
      </rPr>
      <t>Prise mobile Hypra</t>
    </r>
    <r>
      <rPr>
        <sz val="11"/>
        <rFont val="Arial"/>
        <family val="2"/>
      </rPr>
      <t xml:space="preserve"> IP44 32A - 200V~ à 250V~ - 2P+T - plastique Réf : </t>
    </r>
    <r>
      <rPr>
        <b/>
        <sz val="11"/>
        <rFont val="Arial"/>
        <family val="2"/>
      </rPr>
      <t>052782</t>
    </r>
  </si>
  <si>
    <r>
      <rPr>
        <sz val="11"/>
        <color rgb="FF0000FF"/>
        <rFont val="Arial"/>
        <family val="2"/>
      </rPr>
      <t>Prise fixe Hypra</t>
    </r>
    <r>
      <rPr>
        <sz val="11"/>
        <rFont val="Arial"/>
        <family val="2"/>
      </rPr>
      <t xml:space="preserve"> IP44 16A - 380V~ à 415V~ - 3P+T - plastique Ref : </t>
    </r>
    <r>
      <rPr>
        <b/>
        <sz val="11"/>
        <rFont val="Arial"/>
        <family val="2"/>
      </rPr>
      <t>052223</t>
    </r>
  </si>
  <si>
    <r>
      <rPr>
        <sz val="11"/>
        <color rgb="FF0000FF"/>
        <rFont val="Arial"/>
        <family val="2"/>
      </rPr>
      <t>Prise à entraxes</t>
    </r>
    <r>
      <rPr>
        <sz val="11"/>
        <rFont val="Arial"/>
        <family val="2"/>
      </rPr>
      <t xml:space="preserve"> unifiés Hypra 3P+T IP66/67-55 - 380V~ à 415V~ - plastique Réf :</t>
    </r>
    <r>
      <rPr>
        <b/>
        <sz val="11"/>
        <rFont val="Arial"/>
        <family val="2"/>
      </rPr>
      <t xml:space="preserve"> 053050</t>
    </r>
  </si>
  <si>
    <r>
      <rPr>
        <sz val="11"/>
        <color rgb="FF0000FF"/>
        <rFont val="Arial"/>
        <family val="2"/>
      </rPr>
      <t>Prisinter fixe Hypra</t>
    </r>
    <r>
      <rPr>
        <sz val="11"/>
        <rFont val="Arial"/>
        <family val="2"/>
      </rPr>
      <t xml:space="preserve"> IP44/55 63A - 380V~ à 415V~ - 3P+N+T - plastique Ref : </t>
    </r>
    <r>
      <rPr>
        <b/>
        <sz val="11"/>
        <rFont val="Arial"/>
        <family val="2"/>
      </rPr>
      <t>053604</t>
    </r>
  </si>
  <si>
    <r>
      <rPr>
        <sz val="11"/>
        <color rgb="FF0000FF"/>
        <rFont val="Arial"/>
        <family val="2"/>
      </rPr>
      <t>Prise mobile Hypra</t>
    </r>
    <r>
      <rPr>
        <sz val="11"/>
        <rFont val="Arial"/>
        <family val="2"/>
      </rPr>
      <t xml:space="preserve"> IP44 63A - 380V~ à 415V~ - 3P+T - plastique Ref : </t>
    </r>
    <r>
      <rPr>
        <b/>
        <sz val="11"/>
        <rFont val="Arial"/>
        <family val="2"/>
      </rPr>
      <t>053883</t>
    </r>
  </si>
  <si>
    <r>
      <rPr>
        <sz val="11"/>
        <color rgb="FF0000FF"/>
        <rFont val="Arial"/>
        <family val="2"/>
      </rPr>
      <t>Coffret 4 prises</t>
    </r>
    <r>
      <rPr>
        <sz val="11"/>
        <rFont val="Arial"/>
        <family val="2"/>
      </rPr>
      <t xml:space="preserve"> P17 IP44 dont 1 prise 3P+N+T 380V~ à 415V~ , 1 disjoncteur et 1 interrupteur différentiel Ref : </t>
    </r>
    <r>
      <rPr>
        <b/>
        <sz val="11"/>
        <rFont val="Arial"/>
        <family val="2"/>
      </rPr>
      <t>058936</t>
    </r>
  </si>
  <si>
    <r>
      <rPr>
        <sz val="11"/>
        <color rgb="FF0000FF"/>
        <rFont val="Arial"/>
        <family val="2"/>
      </rPr>
      <t>Prise saillie simple fixe Hypra</t>
    </r>
    <r>
      <rPr>
        <sz val="11"/>
        <rFont val="Arial"/>
        <family val="2"/>
      </rPr>
      <t xml:space="preserve"> IP66/67-55 63A - 380V~ à 415V~ - 3P+T Ref : </t>
    </r>
    <r>
      <rPr>
        <b/>
        <sz val="11"/>
        <rFont val="Arial"/>
        <family val="2"/>
      </rPr>
      <t>059437</t>
    </r>
  </si>
  <si>
    <r>
      <rPr>
        <sz val="11"/>
        <color rgb="FF0000FF"/>
        <rFont val="Arial"/>
        <family val="2"/>
      </rPr>
      <t>Double prise</t>
    </r>
    <r>
      <rPr>
        <sz val="11"/>
        <rFont val="Arial"/>
        <family val="2"/>
      </rPr>
      <t xml:space="preserve"> 2P+T à détrompage Mosaic 4 modules pour goulottes monobloc - rouge Réf : </t>
    </r>
    <r>
      <rPr>
        <b/>
        <sz val="11"/>
        <rFont val="Arial"/>
        <family val="2"/>
      </rPr>
      <t>077322</t>
    </r>
  </si>
  <si>
    <r>
      <rPr>
        <sz val="11"/>
        <color rgb="FF0000FF"/>
        <rFont val="Arial"/>
        <family val="2"/>
      </rPr>
      <t xml:space="preserve">Presse-étoupe plastique </t>
    </r>
    <r>
      <rPr>
        <sz val="11"/>
        <rFont val="Arial"/>
        <family val="2"/>
      </rPr>
      <t>IP68 filetage ISO16 gris RAL7001 ref :</t>
    </r>
    <r>
      <rPr>
        <b/>
        <sz val="11"/>
        <rFont val="Arial"/>
        <family val="2"/>
      </rPr>
      <t xml:space="preserve"> 098001</t>
    </r>
  </si>
  <si>
    <r>
      <rPr>
        <sz val="11"/>
        <color rgb="FF0000FF"/>
        <rFont val="Arial"/>
        <family val="2"/>
      </rPr>
      <t>Presse-étoupe plastique</t>
    </r>
    <r>
      <rPr>
        <sz val="11"/>
        <rFont val="Arial"/>
        <family val="2"/>
      </rPr>
      <t xml:space="preserve"> IP68 filetage ISO20 gris RAL7001 ref : </t>
    </r>
    <r>
      <rPr>
        <b/>
        <sz val="11"/>
        <rFont val="Arial"/>
        <family val="2"/>
      </rPr>
      <t>098003</t>
    </r>
  </si>
  <si>
    <r>
      <rPr>
        <sz val="11"/>
        <color rgb="FF0000FF"/>
        <rFont val="Arial"/>
        <family val="2"/>
      </rPr>
      <t>Presse-étoupe plastique</t>
    </r>
    <r>
      <rPr>
        <sz val="11"/>
        <rFont val="Arial"/>
        <family val="2"/>
      </rPr>
      <t xml:space="preserve"> IP68 filetage ISO25 gris RAL7001 ref : </t>
    </r>
    <r>
      <rPr>
        <b/>
        <sz val="11"/>
        <rFont val="Arial"/>
        <family val="2"/>
      </rPr>
      <t>098005</t>
    </r>
  </si>
  <si>
    <r>
      <rPr>
        <sz val="11"/>
        <color rgb="FF0000FF"/>
        <rFont val="Arial"/>
        <family val="2"/>
      </rPr>
      <t>Presse-étoupe plastique</t>
    </r>
    <r>
      <rPr>
        <sz val="11"/>
        <rFont val="Arial"/>
        <family val="2"/>
      </rPr>
      <t xml:space="preserve"> IP68 filetage ISO40 gris RAL7001 ref : </t>
    </r>
    <r>
      <rPr>
        <b/>
        <sz val="11"/>
        <rFont val="Arial"/>
        <family val="2"/>
      </rPr>
      <t>098007</t>
    </r>
  </si>
  <si>
    <r>
      <rPr>
        <sz val="11"/>
        <color rgb="FF0000FF"/>
        <rFont val="Arial"/>
        <family val="2"/>
      </rPr>
      <t xml:space="preserve">disjoncteur différentiel </t>
    </r>
    <r>
      <rPr>
        <sz val="11"/>
        <rFont val="Arial"/>
        <family val="2"/>
      </rPr>
      <t xml:space="preserve">Resi9 - 1P+N - 10A - 30mA - courbe C - type Fsi ref : </t>
    </r>
    <r>
      <rPr>
        <b/>
        <sz val="11"/>
        <rFont val="Arial"/>
        <family val="2"/>
      </rPr>
      <t>R9PDCF10</t>
    </r>
  </si>
  <si>
    <r>
      <rPr>
        <sz val="11"/>
        <color rgb="FF0000FF"/>
        <rFont val="Arial"/>
        <family val="2"/>
      </rPr>
      <t xml:space="preserve">disjoncteur différentiel </t>
    </r>
    <r>
      <rPr>
        <sz val="11"/>
        <rFont val="Arial"/>
        <family val="2"/>
      </rPr>
      <t xml:space="preserve">Resi9 - - 1P+N - 16A - 30mA - courbe C - type Fsi ref : </t>
    </r>
    <r>
      <rPr>
        <b/>
        <sz val="11"/>
        <rFont val="Arial"/>
        <family val="2"/>
      </rPr>
      <t>R9PDCF16</t>
    </r>
  </si>
  <si>
    <r>
      <rPr>
        <sz val="11"/>
        <color rgb="FF0000FF"/>
        <rFont val="Arial"/>
        <family val="2"/>
      </rPr>
      <t>disjoncteur différentiel</t>
    </r>
    <r>
      <rPr>
        <sz val="11"/>
        <rFont val="Arial"/>
        <family val="2"/>
      </rPr>
      <t xml:space="preserve"> Resi9 - 1P+N - 20A - 30mA - courbe C - type Fsi ref : </t>
    </r>
    <r>
      <rPr>
        <b/>
        <sz val="11"/>
        <rFont val="Arial"/>
        <family val="2"/>
      </rPr>
      <t>R9PDCF20</t>
    </r>
  </si>
  <si>
    <r>
      <rPr>
        <sz val="11"/>
        <color rgb="FF0000FF"/>
        <rFont val="Arial"/>
        <family val="2"/>
      </rPr>
      <t>disjoncteur</t>
    </r>
    <r>
      <rPr>
        <sz val="11"/>
        <rFont val="Arial"/>
        <family val="2"/>
      </rPr>
      <t xml:space="preserve"> ComPacT NSX100B -  - TM-D 63A - 3P3D - 25kA - montage fixe Ref : </t>
    </r>
    <r>
      <rPr>
        <b/>
        <sz val="11"/>
        <rFont val="Arial"/>
        <family val="2"/>
      </rPr>
      <t>C10B3TM063</t>
    </r>
  </si>
  <si>
    <r>
      <rPr>
        <sz val="11"/>
        <color rgb="FF0000FF"/>
        <rFont val="Arial"/>
        <family val="2"/>
      </rPr>
      <t>déclencheur</t>
    </r>
    <r>
      <rPr>
        <sz val="11"/>
        <rFont val="Arial"/>
        <family val="2"/>
      </rPr>
      <t xml:space="preserve"> ComPacT NSX -  MicroLogic 4.2 Vigi 100A - 3P3D pour NSX100-250 Ref : </t>
    </r>
    <r>
      <rPr>
        <b/>
        <sz val="11"/>
        <rFont val="Arial"/>
        <family val="2"/>
      </rPr>
      <t>C1034V100</t>
    </r>
  </si>
  <si>
    <r>
      <rPr>
        <sz val="11"/>
        <color rgb="FF0000FF"/>
        <rFont val="Arial"/>
        <family val="2"/>
      </rPr>
      <t>déclencheur</t>
    </r>
    <r>
      <rPr>
        <sz val="11"/>
        <rFont val="Arial"/>
        <family val="2"/>
      </rPr>
      <t xml:space="preserve"> ComPacT NSX -  MicroLogic 4.2 Vigi 160A - 3P3D pour NSX160-25 Ref : </t>
    </r>
    <r>
      <rPr>
        <b/>
        <sz val="11"/>
        <rFont val="Arial"/>
        <family val="2"/>
      </rPr>
      <t>C1634V160</t>
    </r>
  </si>
  <si>
    <r>
      <rPr>
        <sz val="11"/>
        <color rgb="FF0000FF"/>
        <rFont val="Arial"/>
        <family val="2"/>
      </rPr>
      <t>contacteur</t>
    </r>
    <r>
      <rPr>
        <sz val="11"/>
        <rFont val="Arial"/>
        <family val="2"/>
      </rPr>
      <t xml:space="preserve"> Acti9 - iCT  25A 2P NO 230-240V Ref : </t>
    </r>
    <r>
      <rPr>
        <b/>
        <sz val="11"/>
        <rFont val="Arial"/>
        <family val="2"/>
      </rPr>
      <t>A9C24732</t>
    </r>
  </si>
  <si>
    <r>
      <rPr>
        <sz val="11"/>
        <color rgb="FF0000FF"/>
        <rFont val="Arial"/>
        <family val="2"/>
      </rPr>
      <t>contacteur</t>
    </r>
    <r>
      <rPr>
        <sz val="11"/>
        <rFont val="Arial"/>
        <family val="2"/>
      </rPr>
      <t xml:space="preserve"> Acti9, iCT  16A 2NO 230...240VCA 50Hz Ref : </t>
    </r>
    <r>
      <rPr>
        <b/>
        <sz val="11"/>
        <rFont val="Arial"/>
        <family val="2"/>
      </rPr>
      <t>A9C22712</t>
    </r>
  </si>
  <si>
    <r>
      <rPr>
        <sz val="11"/>
        <color rgb="FF0000FF"/>
        <rFont val="Arial"/>
        <family val="2"/>
      </rPr>
      <t>disjoncteur à commande</t>
    </r>
    <r>
      <rPr>
        <sz val="11"/>
        <rFont val="Arial"/>
        <family val="2"/>
      </rPr>
      <t xml:space="preserve"> intégrée Acti9, Reflex iC60N  interface Ti24 25A 3P courbe C Réf : </t>
    </r>
    <r>
      <rPr>
        <b/>
        <sz val="11"/>
        <rFont val="Arial"/>
        <family val="2"/>
      </rPr>
      <t>A9C62325</t>
    </r>
  </si>
  <si>
    <r>
      <rPr>
        <sz val="11"/>
        <color rgb="FF0000FF"/>
        <rFont val="Arial"/>
        <family val="2"/>
      </rPr>
      <t>disjoncteur différentiel</t>
    </r>
    <r>
      <rPr>
        <sz val="11"/>
        <rFont val="Arial"/>
        <family val="2"/>
      </rPr>
      <t xml:space="preserve"> Acti9 iDD40T - 1P+N C 16A 4500A/6kA 30mA type AC Ref : </t>
    </r>
    <r>
      <rPr>
        <b/>
        <sz val="11"/>
        <rFont val="Arial"/>
        <family val="2"/>
      </rPr>
      <t>A9DA2616</t>
    </r>
  </si>
  <si>
    <r>
      <rPr>
        <sz val="11"/>
        <color rgb="FF0000FF"/>
        <rFont val="Arial"/>
        <family val="2"/>
      </rPr>
      <t>disjoncteur differentiel</t>
    </r>
    <r>
      <rPr>
        <sz val="11"/>
        <rFont val="Arial"/>
        <family val="2"/>
      </rPr>
      <t xml:space="preserve"> Acti9 iC60 RCBO - 2P - 10A - 30mA - C - 10kA - typeAC Ref : </t>
    </r>
    <r>
      <rPr>
        <b/>
        <sz val="11"/>
        <rFont val="Arial"/>
        <family val="2"/>
      </rPr>
      <t>A9D07210</t>
    </r>
  </si>
  <si>
    <r>
      <rPr>
        <sz val="11"/>
        <color rgb="FF0000FF"/>
        <rFont val="Arial"/>
        <family val="2"/>
      </rPr>
      <t>disjoncteur differentiel</t>
    </r>
    <r>
      <rPr>
        <sz val="11"/>
        <rFont val="Arial"/>
        <family val="2"/>
      </rPr>
      <t xml:space="preserve"> Acti9 iC60 RCBO - 2P - 16A - 30mA - C - 10kA - typeAC Ref : </t>
    </r>
    <r>
      <rPr>
        <b/>
        <sz val="11"/>
        <rFont val="Arial"/>
        <family val="2"/>
      </rPr>
      <t>A9D07216</t>
    </r>
  </si>
  <si>
    <r>
      <rPr>
        <sz val="11"/>
        <color rgb="FF0000FF"/>
        <rFont val="Arial"/>
        <family val="2"/>
      </rPr>
      <t>disjoncteur differentiel</t>
    </r>
    <r>
      <rPr>
        <sz val="11"/>
        <rFont val="Arial"/>
        <family val="2"/>
      </rPr>
      <t xml:space="preserve"> Acti9 iC60 RCBO - 2P - 32A - 30mA - C - 10kA - typeAC Ref : </t>
    </r>
    <r>
      <rPr>
        <b/>
        <sz val="11"/>
        <rFont val="Arial"/>
        <family val="2"/>
      </rPr>
      <t>A9D07232</t>
    </r>
  </si>
  <si>
    <r>
      <rPr>
        <sz val="11"/>
        <color rgb="FF0000FF"/>
        <rFont val="Arial"/>
        <family val="2"/>
      </rPr>
      <t>disjoncteur differentiel</t>
    </r>
    <r>
      <rPr>
        <sz val="11"/>
        <rFont val="Arial"/>
        <family val="2"/>
      </rPr>
      <t xml:space="preserve"> Acti9 iC60 RCBO 2P - 10A - 30mA - C -10kA - typeAsi rezf : </t>
    </r>
    <r>
      <rPr>
        <b/>
        <sz val="11"/>
        <rFont val="Arial"/>
        <family val="2"/>
      </rPr>
      <t>A9D27210</t>
    </r>
  </si>
  <si>
    <r>
      <rPr>
        <sz val="11"/>
        <color rgb="FF0000FF"/>
        <rFont val="Arial"/>
        <family val="2"/>
      </rPr>
      <t>disjoncteur differentiel</t>
    </r>
    <r>
      <rPr>
        <sz val="11"/>
        <rFont val="Arial"/>
        <family val="2"/>
      </rPr>
      <t xml:space="preserve"> Acti9 iC60 RCBO - 2P - 16A - 30mA - C -10kA - typeAsi Ref : </t>
    </r>
    <r>
      <rPr>
        <b/>
        <sz val="11"/>
        <rFont val="Arial"/>
        <family val="2"/>
      </rPr>
      <t>A9D27216</t>
    </r>
  </si>
  <si>
    <r>
      <rPr>
        <sz val="11"/>
        <color rgb="FF0000FF"/>
        <rFont val="Arial"/>
        <family val="2"/>
      </rPr>
      <t>disjoncteur</t>
    </r>
    <r>
      <rPr>
        <sz val="11"/>
        <rFont val="Arial"/>
        <family val="2"/>
      </rPr>
      <t xml:space="preserve"> Acti9, iC60N  3P 20A courbe D Ref : </t>
    </r>
    <r>
      <rPr>
        <b/>
        <sz val="11"/>
        <rFont val="Arial"/>
        <family val="2"/>
      </rPr>
      <t>A9F75320</t>
    </r>
  </si>
  <si>
    <r>
      <rPr>
        <sz val="11"/>
        <color rgb="FF0000FF"/>
        <rFont val="Arial"/>
        <family val="2"/>
      </rPr>
      <t>disjoncteur</t>
    </r>
    <r>
      <rPr>
        <sz val="11"/>
        <rFont val="Arial"/>
        <family val="2"/>
      </rPr>
      <t xml:space="preserve"> Acti9, iC60N  3P 63A courbe D Ref : </t>
    </r>
    <r>
      <rPr>
        <b/>
        <sz val="11"/>
        <rFont val="Arial"/>
        <family val="2"/>
      </rPr>
      <t>A9F75363</t>
    </r>
  </si>
  <si>
    <r>
      <rPr>
        <sz val="11"/>
        <color rgb="FF0000FF"/>
        <rFont val="Arial"/>
        <family val="2"/>
      </rPr>
      <t>disjoncteur</t>
    </r>
    <r>
      <rPr>
        <sz val="11"/>
        <rFont val="Arial"/>
        <family val="2"/>
      </rPr>
      <t xml:space="preserve"> Acti9, iC60N  2P 20A courbe C Ref : </t>
    </r>
    <r>
      <rPr>
        <b/>
        <sz val="11"/>
        <rFont val="Arial"/>
        <family val="2"/>
      </rPr>
      <t>A9F77220</t>
    </r>
  </si>
  <si>
    <r>
      <rPr>
        <sz val="11"/>
        <color rgb="FF0000FF"/>
        <rFont val="Arial"/>
        <family val="2"/>
      </rPr>
      <t>disjoncteur</t>
    </r>
    <r>
      <rPr>
        <sz val="11"/>
        <rFont val="Arial"/>
        <family val="2"/>
      </rPr>
      <t xml:space="preserve"> Acti9, iC60N  3P 25A courbe C Ref : </t>
    </r>
    <r>
      <rPr>
        <b/>
        <sz val="11"/>
        <rFont val="Arial"/>
        <family val="2"/>
      </rPr>
      <t>A9F77325</t>
    </r>
  </si>
  <si>
    <r>
      <rPr>
        <sz val="11"/>
        <color rgb="FF0000FF"/>
        <rFont val="Arial"/>
        <family val="2"/>
      </rPr>
      <t>disjoncteur</t>
    </r>
    <r>
      <rPr>
        <sz val="11"/>
        <rFont val="Arial"/>
        <family val="2"/>
      </rPr>
      <t xml:space="preserve"> Acti9, iC60H  3P 32A courbe C - Ref : </t>
    </r>
    <r>
      <rPr>
        <b/>
        <sz val="11"/>
        <rFont val="Arial"/>
        <family val="2"/>
      </rPr>
      <t>A9F87332</t>
    </r>
  </si>
  <si>
    <r>
      <rPr>
        <sz val="11"/>
        <color rgb="FF0000FF"/>
        <rFont val="Arial"/>
        <family val="2"/>
      </rPr>
      <t>disjoncteur</t>
    </r>
    <r>
      <rPr>
        <sz val="11"/>
        <rFont val="Arial"/>
        <family val="2"/>
      </rPr>
      <t xml:space="preserve"> Acti9, iC60L  4P 40A courbe C Ref : </t>
    </r>
    <r>
      <rPr>
        <b/>
        <sz val="11"/>
        <rFont val="Arial"/>
        <family val="2"/>
      </rPr>
      <t>A9F94440</t>
    </r>
  </si>
  <si>
    <r>
      <rPr>
        <sz val="11"/>
        <color rgb="FF0000FF"/>
        <rFont val="Arial"/>
        <family val="2"/>
      </rPr>
      <t>bloc différentiel</t>
    </r>
    <r>
      <rPr>
        <sz val="11"/>
        <rFont val="Arial"/>
        <family val="2"/>
      </rPr>
      <t xml:space="preserve"> Acti9 vigi iC60 - 3P 25A 30mA type AC 400-415V Ref : </t>
    </r>
    <r>
      <rPr>
        <b/>
        <sz val="11"/>
        <rFont val="Arial"/>
        <family val="2"/>
      </rPr>
      <t>A9Q11325</t>
    </r>
  </si>
  <si>
    <r>
      <rPr>
        <sz val="11"/>
        <color rgb="FF0000FF"/>
        <rFont val="Arial"/>
        <family val="2"/>
      </rPr>
      <t>bloc différentiel</t>
    </r>
    <r>
      <rPr>
        <sz val="11"/>
        <rFont val="Arial"/>
        <family val="2"/>
      </rPr>
      <t xml:space="preserve"> Acti9 vigi iC60 - 4P 40A 30mA type AC 400-415V Ref : </t>
    </r>
    <r>
      <rPr>
        <b/>
        <sz val="11"/>
        <rFont val="Arial"/>
        <family val="2"/>
      </rPr>
      <t>A9Q11440</t>
    </r>
  </si>
  <si>
    <r>
      <t xml:space="preserve">bloc différentiel 2P 25A 30mA type A Si  Acti9, Vigi iC60, bloc différentiel 2P 25A 30mA type A Si 230-240/400-415V ref : </t>
    </r>
    <r>
      <rPr>
        <b/>
        <sz val="11"/>
        <rFont val="Arial"/>
        <family val="2"/>
      </rPr>
      <t>A9Q31225</t>
    </r>
  </si>
  <si>
    <r>
      <rPr>
        <sz val="11"/>
        <color rgb="FF0000FF"/>
        <rFont val="Arial"/>
        <family val="2"/>
      </rPr>
      <t xml:space="preserve">bloc différentiel </t>
    </r>
    <r>
      <rPr>
        <sz val="11"/>
        <rFont val="Arial"/>
        <family val="2"/>
      </rPr>
      <t xml:space="preserve">Acti9 vigi iC60 - 2P 63A 30mA type Asi 400-415V ref : </t>
    </r>
    <r>
      <rPr>
        <b/>
        <sz val="11"/>
        <rFont val="Arial"/>
        <family val="2"/>
      </rPr>
      <t>A9V31263</t>
    </r>
  </si>
  <si>
    <r>
      <rPr>
        <sz val="11"/>
        <color rgb="FF0000FF"/>
        <rFont val="Arial"/>
        <family val="2"/>
      </rPr>
      <t>bloc différentiel</t>
    </r>
    <r>
      <rPr>
        <sz val="11"/>
        <rFont val="Arial"/>
        <family val="2"/>
      </rPr>
      <t xml:space="preserve"> Acti9 vigi iC60 - 3P 25A 30mA type A Si 400-415V Ref :</t>
    </r>
    <r>
      <rPr>
        <b/>
        <sz val="11"/>
        <rFont val="Arial"/>
        <family val="2"/>
      </rPr>
      <t xml:space="preserve"> A9Q31325</t>
    </r>
  </si>
  <si>
    <r>
      <rPr>
        <sz val="11"/>
        <color rgb="FF0000FF"/>
        <rFont val="Arial"/>
        <family val="2"/>
      </rPr>
      <t>interrupteur de commande</t>
    </r>
    <r>
      <rPr>
        <sz val="11"/>
        <rFont val="Arial"/>
        <family val="2"/>
      </rPr>
      <t xml:space="preserve"> Acti9, iSW  2P 20A 415VCA Ref : </t>
    </r>
    <r>
      <rPr>
        <b/>
        <sz val="11"/>
        <rFont val="Arial"/>
        <family val="2"/>
      </rPr>
      <t>A9S60220</t>
    </r>
  </si>
  <si>
    <r>
      <rPr>
        <sz val="11"/>
        <color rgb="FF0000FF"/>
        <rFont val="Arial"/>
        <family val="2"/>
      </rPr>
      <t>module différentiel Vigi</t>
    </r>
    <r>
      <rPr>
        <sz val="11"/>
        <rFont val="Arial"/>
        <family val="2"/>
      </rPr>
      <t xml:space="preserve"> Acti9 iDT40 départ iDT40 - 3P 40A 30mA type AC ref : </t>
    </r>
    <r>
      <rPr>
        <b/>
        <sz val="11"/>
        <rFont val="Arial"/>
        <family val="2"/>
      </rPr>
      <t>A9Y62340</t>
    </r>
  </si>
  <si>
    <r>
      <rPr>
        <sz val="11"/>
        <color rgb="FF0000FF"/>
        <rFont val="Arial"/>
        <family val="2"/>
      </rPr>
      <t xml:space="preserve">module differentiel Vigi </t>
    </r>
    <r>
      <rPr>
        <sz val="11"/>
        <rFont val="Arial"/>
        <family val="2"/>
      </rPr>
      <t xml:space="preserve">Acti9 iDT40 - départ iDT40 - 1P+N 40A 30mA type AC Réf : </t>
    </r>
    <r>
      <rPr>
        <b/>
        <sz val="11"/>
        <rFont val="Arial"/>
        <family val="2"/>
      </rPr>
      <t>A9Y62640</t>
    </r>
  </si>
  <si>
    <r>
      <rPr>
        <sz val="11"/>
        <color rgb="FF0000FF"/>
        <rFont val="Arial"/>
        <family val="2"/>
      </rPr>
      <t>module différentiel Vigi</t>
    </r>
    <r>
      <rPr>
        <sz val="11"/>
        <rFont val="Arial"/>
        <family val="2"/>
      </rPr>
      <t xml:space="preserve"> Acti9 iDT40 départ iDT40 - 1P+N 25A 300mA type AC ref : </t>
    </r>
    <r>
      <rPr>
        <b/>
        <sz val="11"/>
        <rFont val="Arial"/>
        <family val="2"/>
      </rPr>
      <t>A9Y63625</t>
    </r>
  </si>
  <si>
    <r>
      <rPr>
        <sz val="11"/>
        <color rgb="FF0000FF"/>
        <rFont val="Arial"/>
        <family val="2"/>
      </rPr>
      <t>interrupteur crépusculaire</t>
    </r>
    <r>
      <rPr>
        <sz val="11"/>
        <rFont val="Arial"/>
        <family val="2"/>
      </rPr>
      <t xml:space="preserve"> programmable Acti9 IC Astro -  - 1 canal - smart Ref : </t>
    </r>
    <r>
      <rPr>
        <b/>
        <sz val="11"/>
        <rFont val="Arial"/>
        <family val="2"/>
      </rPr>
      <t>CCT15225</t>
    </r>
  </si>
  <si>
    <r>
      <rPr>
        <sz val="11"/>
        <color rgb="FF0000FF"/>
        <rFont val="Arial"/>
        <family val="2"/>
      </rPr>
      <t>Disjoncteur 2P</t>
    </r>
    <r>
      <rPr>
        <sz val="11"/>
        <rFont val="Arial"/>
        <family val="2"/>
      </rPr>
      <t xml:space="preserve"> - 10KA - 10A - courbe C - Pouvoir de coupure : NF, EN60947-2, EN60898               </t>
    </r>
  </si>
  <si>
    <r>
      <rPr>
        <sz val="11"/>
        <color rgb="FF0000FF"/>
        <rFont val="Arial"/>
        <family val="2"/>
      </rPr>
      <t>Disjoncteur 2P</t>
    </r>
    <r>
      <rPr>
        <sz val="11"/>
        <rFont val="Arial"/>
        <family val="2"/>
      </rPr>
      <t xml:space="preserve"> - 10KA - 16A - courbe C - Pouvoir de coupure : NF, EN60947-2, EN60898 </t>
    </r>
  </si>
  <si>
    <r>
      <rPr>
        <sz val="11"/>
        <color rgb="FF0000FF"/>
        <rFont val="Arial"/>
        <family val="2"/>
      </rPr>
      <t>Disjoncteur 3P</t>
    </r>
    <r>
      <rPr>
        <sz val="11"/>
        <rFont val="Arial"/>
        <family val="2"/>
      </rPr>
      <t xml:space="preserve"> - 10KA - 16A - courbe C - Pouvoir de coupure : NF, EN60947-2, EN60898 </t>
    </r>
  </si>
  <si>
    <r>
      <rPr>
        <sz val="11"/>
        <color rgb="FF0000FF"/>
        <rFont val="Arial"/>
        <family val="2"/>
      </rPr>
      <t>Disjoncteur 4P</t>
    </r>
    <r>
      <rPr>
        <sz val="11"/>
        <rFont val="Arial"/>
        <family val="2"/>
      </rPr>
      <t xml:space="preserve"> - 10KA - 16A - courbe C - Pouvoir de coupure : NF, EN60947-2, EN60898 </t>
    </r>
  </si>
  <si>
    <r>
      <rPr>
        <sz val="11"/>
        <color rgb="FF0000FF"/>
        <rFont val="Arial"/>
        <family val="2"/>
      </rPr>
      <t>Disjoncteur 4P</t>
    </r>
    <r>
      <rPr>
        <sz val="11"/>
        <rFont val="Arial"/>
        <family val="2"/>
      </rPr>
      <t xml:space="preserve"> - 10KA - 20A - courbe C - Pouvoir de coupure : NF, EN60947-2, EN60898 </t>
    </r>
  </si>
  <si>
    <r>
      <rPr>
        <sz val="11"/>
        <color rgb="FF0000FF"/>
        <rFont val="Arial"/>
        <family val="2"/>
      </rPr>
      <t>Disjoncteur 4P</t>
    </r>
    <r>
      <rPr>
        <sz val="11"/>
        <rFont val="Arial"/>
        <family val="2"/>
      </rPr>
      <t xml:space="preserve"> - 10KA - 40A - courbe C - Pouvoir de coupure : NF, EN60947-2, EN60898 </t>
    </r>
  </si>
  <si>
    <r>
      <rPr>
        <sz val="11"/>
        <color rgb="FF0000FF"/>
        <rFont val="Arial"/>
        <family val="2"/>
      </rPr>
      <t>disjoncteur</t>
    </r>
    <r>
      <rPr>
        <sz val="11"/>
        <rFont val="Arial"/>
        <family val="2"/>
      </rPr>
      <t xml:space="preserve"> + micrologic 2.3Vigicompact NSX400F - 400A - 4P3d, 4d, 3d+N/2</t>
    </r>
  </si>
  <si>
    <r>
      <rPr>
        <sz val="11"/>
        <color rgb="FF0000FF"/>
        <rFont val="Arial"/>
        <family val="2"/>
      </rPr>
      <t>Bloc Vigi 2P</t>
    </r>
    <r>
      <rPr>
        <sz val="11"/>
        <rFont val="Arial"/>
        <family val="2"/>
      </rPr>
      <t xml:space="preserve"> - Type Ac - 25A - 30mA - NF EN 60947-2 (C 63-120), EN 61009 (C61-440)</t>
    </r>
  </si>
  <si>
    <r>
      <rPr>
        <sz val="11"/>
        <color rgb="FF0000FF"/>
        <rFont val="Arial"/>
        <family val="2"/>
      </rPr>
      <t>Bloc Vigi 2P</t>
    </r>
    <r>
      <rPr>
        <sz val="11"/>
        <rFont val="Arial"/>
        <family val="2"/>
      </rPr>
      <t xml:space="preserve"> - Type Ac - 25A - 300mA - NF EN 60947-2 (C 63-120), EN 61009 (C61-440)</t>
    </r>
  </si>
  <si>
    <r>
      <rPr>
        <sz val="11"/>
        <color rgb="FF0000FF"/>
        <rFont val="Arial"/>
        <family val="2"/>
      </rPr>
      <t>Bloc Vigi 3P</t>
    </r>
    <r>
      <rPr>
        <sz val="11"/>
        <rFont val="Arial"/>
        <family val="2"/>
      </rPr>
      <t xml:space="preserve"> - Type Ac - 25A - 30mA - NF EN 60947-2 (C 63-120), EN 61009 (C61-440)</t>
    </r>
  </si>
  <si>
    <r>
      <rPr>
        <sz val="11"/>
        <color rgb="FF0000FF"/>
        <rFont val="Arial"/>
        <family val="2"/>
      </rPr>
      <t xml:space="preserve">Bloc Vigi 3P </t>
    </r>
    <r>
      <rPr>
        <sz val="11"/>
        <rFont val="Arial"/>
        <family val="2"/>
      </rPr>
      <t>- Type Ac - 25A - 300mA - NF EN 60947-2 (C 63-120), EN 61009 (C61-440)</t>
    </r>
  </si>
  <si>
    <r>
      <rPr>
        <sz val="11"/>
        <color rgb="FF0000FF"/>
        <rFont val="Arial"/>
        <family val="2"/>
      </rPr>
      <t xml:space="preserve">Bloc Vigi 4P </t>
    </r>
    <r>
      <rPr>
        <sz val="11"/>
        <rFont val="Arial"/>
        <family val="2"/>
      </rPr>
      <t>- Type Ac - 25A - 30mA - NF EN 60947-2 (C 63-120), EN 61009 (C61-440)</t>
    </r>
  </si>
  <si>
    <r>
      <rPr>
        <sz val="11"/>
        <color rgb="FF0000FF"/>
        <rFont val="Arial"/>
        <family val="2"/>
      </rPr>
      <t xml:space="preserve">Bloc Vigi 4P </t>
    </r>
    <r>
      <rPr>
        <sz val="11"/>
        <rFont val="Arial"/>
        <family val="2"/>
      </rPr>
      <t>- Type Ac - 25A - 300mA - NF EN 60947-2 (C 63-120), EN 61009 (C61-440)</t>
    </r>
  </si>
  <si>
    <r>
      <rPr>
        <sz val="11"/>
        <color rgb="FF0000FF"/>
        <rFont val="Arial"/>
        <family val="2"/>
      </rPr>
      <t>télévariateur</t>
    </r>
    <r>
      <rPr>
        <sz val="11"/>
        <rFont val="Arial"/>
        <family val="2"/>
      </rPr>
      <t xml:space="preserve">  - lampes fluorescentes 1-10V - DIN - commde éclairage simple Ref : </t>
    </r>
    <r>
      <rPr>
        <b/>
        <sz val="11"/>
        <rFont val="Arial"/>
        <family val="2"/>
      </rPr>
      <t>CCTDD20011</t>
    </r>
  </si>
  <si>
    <r>
      <rPr>
        <sz val="11"/>
        <color rgb="FF0000FF"/>
        <rFont val="Arial"/>
        <family val="2"/>
      </rPr>
      <t>Disjoncteur</t>
    </r>
    <r>
      <rPr>
        <sz val="11"/>
        <rFont val="Arial"/>
        <family val="2"/>
      </rPr>
      <t xml:space="preserve"> DX³6000 10kA arrivée haute et départ bas à vis 2P 230V~ à 400V~ - 4A - courbe C - 2 modules Ref : </t>
    </r>
    <r>
      <rPr>
        <b/>
        <sz val="11"/>
        <rFont val="Arial"/>
        <family val="2"/>
      </rPr>
      <t>407779</t>
    </r>
  </si>
  <si>
    <r>
      <rPr>
        <sz val="11"/>
        <color rgb="FF0000FF"/>
        <rFont val="Arial"/>
        <family val="2"/>
      </rPr>
      <t>Disjoncteur</t>
    </r>
    <r>
      <rPr>
        <sz val="11"/>
        <rFont val="Arial"/>
        <family val="2"/>
      </rPr>
      <t xml:space="preserve"> DX³6000 10kA arrivée haute et départ bas à vis 3P 400V~ - 32A - courbe C - pour peigne HX³ traditionnel Ref : </t>
    </r>
    <r>
      <rPr>
        <b/>
        <sz val="11"/>
        <rFont val="Arial"/>
        <family val="2"/>
      </rPr>
      <t>407832</t>
    </r>
  </si>
  <si>
    <r>
      <rPr>
        <sz val="11"/>
        <color rgb="FF0000FF"/>
        <rFont val="Arial"/>
        <family val="2"/>
      </rPr>
      <t>Disjoncteur</t>
    </r>
    <r>
      <rPr>
        <sz val="11"/>
        <rFont val="Arial"/>
        <family val="2"/>
      </rPr>
      <t xml:space="preserve"> DX³10000 16kA arrivée haute et départ bas à vis 4P - 400V~ - 100A - courbe C - 6 modules Ref : </t>
    </r>
    <r>
      <rPr>
        <b/>
        <sz val="11"/>
        <rFont val="Arial"/>
        <family val="2"/>
      </rPr>
      <t>409363</t>
    </r>
  </si>
  <si>
    <r>
      <rPr>
        <sz val="11"/>
        <color rgb="FF0000FF"/>
        <rFont val="Arial"/>
        <family val="2"/>
      </rPr>
      <t xml:space="preserve">Bloc différentiel </t>
    </r>
    <r>
      <rPr>
        <sz val="11"/>
        <rFont val="Arial"/>
        <family val="2"/>
      </rPr>
      <t xml:space="preserve">adaptable à vis DX³ pour disjoncteur 1 module par pôle - 3P 400V~ - 40A - typeAC 300mA Ref : </t>
    </r>
    <r>
      <rPr>
        <b/>
        <sz val="11"/>
        <rFont val="Arial"/>
        <family val="2"/>
      </rPr>
      <t>410474</t>
    </r>
  </si>
  <si>
    <r>
      <rPr>
        <sz val="11"/>
        <color rgb="FF0000FF"/>
        <rFont val="Arial"/>
        <family val="2"/>
      </rPr>
      <t>Disjoncteur différentiel</t>
    </r>
    <r>
      <rPr>
        <sz val="11"/>
        <rFont val="Arial"/>
        <family val="2"/>
      </rPr>
      <t xml:space="preserve"> DX³4500 arrivée haute et départ bas à vis U+N 230V~ - 16A typeAC 30mA - courbe C - 2 modules  Ref : </t>
    </r>
    <r>
      <rPr>
        <b/>
        <sz val="11"/>
        <rFont val="Arial"/>
        <family val="2"/>
      </rPr>
      <t>410705</t>
    </r>
  </si>
  <si>
    <r>
      <rPr>
        <sz val="11"/>
        <color rgb="FF0000FF"/>
        <rFont val="Arial"/>
        <family val="2"/>
      </rPr>
      <t>Disjoncteur différentiel</t>
    </r>
    <r>
      <rPr>
        <sz val="11"/>
        <rFont val="Arial"/>
        <family val="2"/>
      </rPr>
      <t xml:space="preserve"> DX³4500 arrivée haute et départ bas à vis U+N 230V~ - 20A typeAC 30mA - courbe C - 2 modules Ref : </t>
    </r>
    <r>
      <rPr>
        <b/>
        <sz val="11"/>
        <rFont val="Arial"/>
        <family val="2"/>
      </rPr>
      <t>410706</t>
    </r>
  </si>
  <si>
    <r>
      <rPr>
        <sz val="11"/>
        <color rgb="FF0000FF"/>
        <rFont val="Arial"/>
        <family val="2"/>
      </rPr>
      <t>Disjoncteur différentiel monobloc</t>
    </r>
    <r>
      <rPr>
        <sz val="11"/>
        <rFont val="Arial"/>
        <family val="2"/>
      </rPr>
      <t xml:space="preserve"> DX³6000 10kA arrivée haute et départ bas à vis U+N 230V~ - 20A - typeF 30mA Ref : </t>
    </r>
    <r>
      <rPr>
        <b/>
        <sz val="11"/>
        <rFont val="Arial"/>
        <family val="2"/>
      </rPr>
      <t>410856</t>
    </r>
  </si>
  <si>
    <r>
      <rPr>
        <sz val="11"/>
        <color rgb="FF0000FF"/>
        <rFont val="Arial"/>
        <family val="2"/>
      </rPr>
      <t>Disjoncteur différentiel</t>
    </r>
    <r>
      <rPr>
        <sz val="11"/>
        <rFont val="Arial"/>
        <family val="2"/>
      </rPr>
      <t xml:space="preserve"> monobloc DX³6000 10kA arrivée haute et départ bas à vis 2P 230V~ à 400V~ - 10A - typeAC 30mA Ref : </t>
    </r>
    <r>
      <rPr>
        <b/>
        <sz val="11"/>
        <rFont val="Arial"/>
        <family val="2"/>
      </rPr>
      <t>411157</t>
    </r>
  </si>
  <si>
    <r>
      <rPr>
        <sz val="11"/>
        <color rgb="FF0000FF"/>
        <rFont val="Arial"/>
        <family val="2"/>
      </rPr>
      <t>Disjoncteur différentiel</t>
    </r>
    <r>
      <rPr>
        <sz val="11"/>
        <rFont val="Arial"/>
        <family val="2"/>
      </rPr>
      <t xml:space="preserve"> monobloc DX³6000 10kA arrivée haute et départ bas à vis 2P 230V~ à 400V~ - 16A - typeAC 30mA Ref : </t>
    </r>
    <r>
      <rPr>
        <b/>
        <sz val="11"/>
        <rFont val="Arial"/>
        <family val="2"/>
      </rPr>
      <t>411158</t>
    </r>
  </si>
  <si>
    <r>
      <rPr>
        <sz val="11"/>
        <color rgb="FF0000FF"/>
        <rFont val="Arial"/>
        <family val="2"/>
      </rPr>
      <t>Disjoncteur différentiel</t>
    </r>
    <r>
      <rPr>
        <sz val="11"/>
        <rFont val="Arial"/>
        <family val="2"/>
      </rPr>
      <t xml:space="preserve"> monobloc DX³6000 10kA arrivée haute et départ bas à vis 2P 230V~ à 400V~ - 20A - typeAC 30mA Ref : </t>
    </r>
    <r>
      <rPr>
        <b/>
        <sz val="11"/>
        <rFont val="Arial"/>
        <family val="2"/>
      </rPr>
      <t>411159</t>
    </r>
  </si>
  <si>
    <r>
      <rPr>
        <sz val="11"/>
        <color rgb="FF0000FF"/>
        <rFont val="Arial"/>
        <family val="2"/>
      </rPr>
      <t>Interrupteur crépusculaire</t>
    </r>
    <r>
      <rPr>
        <sz val="11"/>
        <rFont val="Arial"/>
        <family val="2"/>
      </rPr>
      <t xml:space="preserve"> modulaire programmable IP65 - sortie 16A 250V livré avec cellule photoélectrique - 2 modules Ref : </t>
    </r>
    <r>
      <rPr>
        <b/>
        <sz val="11"/>
        <rFont val="Arial"/>
        <family val="2"/>
      </rPr>
      <t>412626</t>
    </r>
  </si>
  <si>
    <r>
      <rPr>
        <sz val="11"/>
        <color rgb="FF0000FF"/>
        <rFont val="Arial"/>
        <family val="2"/>
      </rPr>
      <t>Interrupteur horaire</t>
    </r>
    <r>
      <rPr>
        <sz val="11"/>
        <rFont val="Arial"/>
        <family val="2"/>
      </rPr>
      <t xml:space="preserve"> digital 1s astro Ref : </t>
    </r>
    <r>
      <rPr>
        <b/>
        <sz val="11"/>
        <rFont val="Arial"/>
        <family val="2"/>
      </rPr>
      <t>412654</t>
    </r>
  </si>
  <si>
    <r>
      <rPr>
        <sz val="11"/>
        <color rgb="FF0000FF"/>
        <rFont val="Arial"/>
        <family val="2"/>
      </rPr>
      <t>Télécommande modulaire</t>
    </r>
    <r>
      <rPr>
        <sz val="11"/>
        <rFont val="Arial"/>
        <family val="2"/>
      </rPr>
      <t xml:space="preserve"> multifonctions connectée IP pour BAES et alarme incendie Réf : </t>
    </r>
    <r>
      <rPr>
        <b/>
        <sz val="11"/>
        <rFont val="Arial"/>
        <family val="2"/>
      </rPr>
      <t>062520</t>
    </r>
  </si>
  <si>
    <r>
      <rPr>
        <sz val="11"/>
        <color rgb="FF0000FF"/>
        <rFont val="Arial"/>
        <family val="2"/>
      </rPr>
      <t>Transformateur d'isolement</t>
    </r>
    <r>
      <rPr>
        <sz val="11"/>
        <rFont val="Arial"/>
        <family val="2"/>
      </rPr>
      <t xml:space="preserve"> primaire 400V~ et secondaire 400V~+N - 25kVA Ref : </t>
    </r>
    <r>
      <rPr>
        <b/>
        <sz val="11"/>
        <rFont val="Arial"/>
        <family val="2"/>
      </rPr>
      <t>142828</t>
    </r>
  </si>
  <si>
    <r>
      <rPr>
        <sz val="11"/>
        <color rgb="FF0000FF"/>
        <rFont val="Arial"/>
        <family val="2"/>
      </rPr>
      <t>Compteur électrique modulaire</t>
    </r>
    <r>
      <rPr>
        <sz val="11"/>
        <rFont val="Arial"/>
        <family val="2"/>
      </rPr>
      <t xml:space="preserve"> tétra 80 A simple tarif CE Réf : </t>
    </r>
    <r>
      <rPr>
        <b/>
        <sz val="11"/>
        <rFont val="Arial"/>
        <family val="2"/>
      </rPr>
      <t>MTR80L</t>
    </r>
  </si>
  <si>
    <r>
      <rPr>
        <sz val="11"/>
        <color rgb="FF0000FF"/>
        <rFont val="Arial"/>
        <family val="2"/>
      </rPr>
      <t>Support modulaire</t>
    </r>
    <r>
      <rPr>
        <sz val="11"/>
        <rFont val="Arial"/>
        <family val="2"/>
      </rPr>
      <t xml:space="preserve"> pour relais embrochable - bornes à vis ref : </t>
    </r>
    <r>
      <rPr>
        <b/>
        <sz val="11"/>
        <rFont val="Arial"/>
        <family val="2"/>
      </rPr>
      <t>9474SMA</t>
    </r>
  </si>
  <si>
    <r>
      <rPr>
        <sz val="11"/>
        <color rgb="FF0000FF"/>
        <rFont val="Arial"/>
        <family val="2"/>
      </rPr>
      <t>Barrette de connexion</t>
    </r>
    <r>
      <rPr>
        <sz val="11"/>
        <rFont val="Arial"/>
        <family val="2"/>
      </rPr>
      <t xml:space="preserve"> Nylbloc avec capacité assignée 16mm² - noir ref : </t>
    </r>
    <r>
      <rPr>
        <b/>
        <sz val="11"/>
        <rFont val="Arial"/>
        <family val="2"/>
      </rPr>
      <t>034217</t>
    </r>
  </si>
  <si>
    <r>
      <rPr>
        <sz val="11"/>
        <color rgb="FF0000FF"/>
        <rFont val="Arial"/>
        <family val="2"/>
      </rPr>
      <t>Borne connexion sans vis</t>
    </r>
    <r>
      <rPr>
        <sz val="11"/>
        <rFont val="Arial"/>
        <family val="2"/>
      </rPr>
      <t xml:space="preserve"> Nylbloc auto orange pour 3 fils avec intensité maximum 24A et tension d'isolement 450V~ ref : </t>
    </r>
    <r>
      <rPr>
        <b/>
        <sz val="11"/>
        <rFont val="Arial"/>
        <family val="2"/>
      </rPr>
      <t>034323</t>
    </r>
  </si>
  <si>
    <r>
      <rPr>
        <sz val="11"/>
        <color rgb="FF0000FF"/>
        <rFont val="Arial"/>
        <family val="2"/>
      </rPr>
      <t>Peigne d'alimentation universel</t>
    </r>
    <r>
      <rPr>
        <sz val="11"/>
        <rFont val="Arial"/>
        <family val="2"/>
      </rPr>
      <t xml:space="preserve"> Phase + Neutre HX³ horizontale 1P - longueur 13 modules ref : </t>
    </r>
    <r>
      <rPr>
        <b/>
        <sz val="11"/>
        <rFont val="Arial"/>
        <family val="2"/>
      </rPr>
      <t>404926</t>
    </r>
  </si>
  <si>
    <r>
      <rPr>
        <sz val="11"/>
        <color rgb="FF0000FF"/>
        <rFont val="Arial"/>
        <family val="2"/>
      </rPr>
      <t>Prise</t>
    </r>
    <r>
      <rPr>
        <sz val="11"/>
        <color theme="1"/>
        <rFont val="Arial"/>
        <family val="2"/>
      </rPr>
      <t xml:space="preserve"> MAR 1964033C2416 DN6 sur coffre</t>
    </r>
  </si>
  <si>
    <r>
      <rPr>
        <sz val="11"/>
        <color rgb="FF0000FF"/>
        <rFont val="Arial"/>
        <family val="2"/>
      </rPr>
      <t>Collier de liaison</t>
    </r>
    <r>
      <rPr>
        <sz val="11"/>
        <color theme="1"/>
        <rFont val="Arial"/>
        <family val="2"/>
      </rPr>
      <t xml:space="preserve"> équipotentielle D.48 LG:190MM Ref : </t>
    </r>
    <r>
      <rPr>
        <b/>
        <sz val="11"/>
        <color theme="1"/>
        <rFont val="Arial"/>
        <family val="2"/>
      </rPr>
      <t>COLE48</t>
    </r>
  </si>
  <si>
    <r>
      <rPr>
        <sz val="11"/>
        <color rgb="FF0000FF"/>
        <rFont val="Arial"/>
        <family val="2"/>
      </rPr>
      <t>Raccord à griffes</t>
    </r>
    <r>
      <rPr>
        <sz val="11"/>
        <color theme="1"/>
        <rFont val="Arial"/>
        <family val="2"/>
      </rPr>
      <t xml:space="preserve"> laiton 4 à 35mm2 Réf : </t>
    </r>
    <r>
      <rPr>
        <b/>
        <sz val="11"/>
        <color theme="1"/>
        <rFont val="Arial"/>
        <family val="2"/>
      </rPr>
      <t>RG2-35</t>
    </r>
  </si>
  <si>
    <r>
      <rPr>
        <sz val="11"/>
        <color rgb="FF0000FF"/>
        <rFont val="Arial"/>
        <family val="2"/>
      </rPr>
      <t>Boite de 4 raccords</t>
    </r>
    <r>
      <rPr>
        <sz val="11"/>
        <color theme="1"/>
        <rFont val="Arial"/>
        <family val="2"/>
      </rPr>
      <t xml:space="preserve"> 10à70²-M8 Réf : </t>
    </r>
    <r>
      <rPr>
        <b/>
        <sz val="11"/>
        <color theme="1"/>
        <rFont val="Arial"/>
        <family val="2"/>
      </rPr>
      <t>BCD10-70A8</t>
    </r>
  </si>
  <si>
    <r>
      <rPr>
        <sz val="11"/>
        <color rgb="FF0000FF"/>
        <rFont val="Arial"/>
        <family val="2"/>
      </rPr>
      <t>Manchon</t>
    </r>
    <r>
      <rPr>
        <sz val="11"/>
        <rFont val="Arial"/>
        <family val="2"/>
      </rPr>
      <t xml:space="preserve"> silavia a8-sc - 50mm - transparent - boite de 100</t>
    </r>
  </si>
  <si>
    <r>
      <rPr>
        <sz val="11"/>
        <color rgb="FF0000FF"/>
        <rFont val="Arial"/>
        <family val="2"/>
      </rPr>
      <t xml:space="preserve">Manchon tubulaire en cuivre </t>
    </r>
    <r>
      <rPr>
        <sz val="11"/>
        <rFont val="Arial"/>
        <family val="2"/>
      </rPr>
      <t xml:space="preserve">120 mm² ref : </t>
    </r>
    <r>
      <rPr>
        <b/>
        <sz val="11"/>
        <rFont val="Arial"/>
        <family val="2"/>
      </rPr>
      <t>MNF120</t>
    </r>
  </si>
  <si>
    <r>
      <rPr>
        <sz val="11"/>
        <color rgb="FF0000FF"/>
        <rFont val="Arial"/>
        <family val="2"/>
      </rPr>
      <t>Servomoteur</t>
    </r>
    <r>
      <rPr>
        <sz val="11"/>
        <rFont val="Arial"/>
        <family val="2"/>
      </rPr>
      <t xml:space="preserve"> MT4-230-NO-2.5M</t>
    </r>
  </si>
  <si>
    <r>
      <rPr>
        <sz val="11"/>
        <color rgb="FF0000FF"/>
        <rFont val="Arial"/>
        <family val="2"/>
      </rPr>
      <t>Batterie stationnaire</t>
    </r>
    <r>
      <rPr>
        <sz val="11"/>
        <rFont val="Arial"/>
        <family val="2"/>
      </rPr>
      <t xml:space="preserve"> étanche au plomb à bornes frontales 100Ah 12V Réf : </t>
    </r>
    <r>
      <rPr>
        <b/>
        <sz val="11"/>
        <rFont val="Arial"/>
        <family val="2"/>
      </rPr>
      <t>YFT100-12</t>
    </r>
  </si>
  <si>
    <r>
      <rPr>
        <sz val="11"/>
        <color rgb="FF0000FF"/>
        <rFont val="Arial"/>
        <family val="2"/>
      </rPr>
      <t>Batterie plomb</t>
    </r>
    <r>
      <rPr>
        <sz val="11"/>
        <rFont val="Arial"/>
        <family val="2"/>
      </rPr>
      <t xml:space="preserve"> AGM NP7-12 12V 7Ah YUASA REF : AMP9221</t>
    </r>
  </si>
  <si>
    <r>
      <rPr>
        <sz val="11"/>
        <color rgb="FF0000FF"/>
        <rFont val="Arial"/>
        <family val="2"/>
      </rPr>
      <t>Relais auxiliaire</t>
    </r>
    <r>
      <rPr>
        <sz val="11"/>
        <rFont val="Arial"/>
        <family val="2"/>
      </rPr>
      <t xml:space="preserve"> embrochable et indicateur d'état - bobine 230V AC</t>
    </r>
    <r>
      <rPr>
        <sz val="11"/>
        <color rgb="FFFF0000"/>
        <rFont val="Arial"/>
        <family val="2"/>
      </rPr>
      <t xml:space="preserve"> </t>
    </r>
  </si>
  <si>
    <r>
      <rPr>
        <sz val="11"/>
        <color rgb="FF0000FF"/>
        <rFont val="Arial"/>
        <family val="2"/>
      </rPr>
      <t>Variateur professionnel</t>
    </r>
    <r>
      <rPr>
        <sz val="11"/>
        <rFont val="Arial"/>
        <family val="2"/>
      </rPr>
      <t xml:space="preserve"> RVLED250 modulaires (5 MODULES) 250 watt pour sources LED directement variable en 230V et tranformateur TBT. Ref : </t>
    </r>
    <r>
      <rPr>
        <b/>
        <sz val="11"/>
        <rFont val="Arial"/>
        <family val="2"/>
      </rPr>
      <t>RVE 003406</t>
    </r>
  </si>
  <si>
    <r>
      <rPr>
        <sz val="11"/>
        <color rgb="FF0000FF"/>
        <rFont val="Arial"/>
        <family val="2"/>
      </rPr>
      <t xml:space="preserve">Fil de câblage souple </t>
    </r>
    <r>
      <rPr>
        <sz val="11"/>
        <rFont val="Arial"/>
        <family val="2"/>
      </rPr>
      <t>H07-VK 1,5² Vert-jaune (bobine 100ML), HD 383 IEC 60227-6 HD 21.3 S3</t>
    </r>
  </si>
  <si>
    <r>
      <rPr>
        <sz val="11"/>
        <color rgb="FF0000FF"/>
        <rFont val="Arial"/>
        <family val="2"/>
      </rPr>
      <t>Cable rigide</t>
    </r>
    <r>
      <rPr>
        <sz val="11"/>
        <rFont val="Arial"/>
        <family val="2"/>
      </rPr>
      <t xml:space="preserve"> 1000R2V 3G1,5² (bobine 100ML), NFC 32-321 IEC 60502</t>
    </r>
  </si>
  <si>
    <r>
      <rPr>
        <sz val="11"/>
        <color rgb="FF0000FF"/>
        <rFont val="Arial"/>
        <family val="2"/>
      </rPr>
      <t>Cable rigide</t>
    </r>
    <r>
      <rPr>
        <sz val="11"/>
        <rFont val="Arial"/>
        <family val="2"/>
      </rPr>
      <t xml:space="preserve"> 1000R2V 3G2,5² (bobine 100ML), NFC 32-321 IEC 60502</t>
    </r>
  </si>
  <si>
    <r>
      <rPr>
        <sz val="11"/>
        <color rgb="FF0000FF"/>
        <rFont val="Arial"/>
        <family val="2"/>
      </rPr>
      <t>Câble rigide</t>
    </r>
    <r>
      <rPr>
        <sz val="11"/>
        <rFont val="Arial"/>
        <family val="2"/>
      </rPr>
      <t xml:space="preserve"> 1000V R2V cuivre "</t>
    </r>
    <r>
      <rPr>
        <b/>
        <sz val="11"/>
        <rFont val="Arial"/>
        <family val="2"/>
      </rPr>
      <t>à la coupe</t>
    </r>
    <r>
      <rPr>
        <sz val="11"/>
        <rFont val="Arial"/>
        <family val="2"/>
      </rPr>
      <t xml:space="preserve">" 4G16 TGL Réf : </t>
    </r>
    <r>
      <rPr>
        <b/>
        <sz val="11"/>
        <rFont val="Arial"/>
        <family val="2"/>
      </rPr>
      <t>R2V4G16TGL</t>
    </r>
  </si>
  <si>
    <r>
      <rPr>
        <sz val="11"/>
        <color rgb="FF0000FF"/>
        <rFont val="Arial"/>
        <family val="2"/>
      </rPr>
      <t>Cable souple industriel</t>
    </r>
    <r>
      <rPr>
        <sz val="11"/>
        <rFont val="Arial"/>
        <family val="2"/>
      </rPr>
      <t xml:space="preserve"> H07RN-F 3G1,5² (bobine 100ML), IEC 60245-4 - type 66, Europe CENELEC HD 22-4, NF C 32 102-4</t>
    </r>
  </si>
  <si>
    <r>
      <rPr>
        <sz val="11"/>
        <color rgb="FF0000FF"/>
        <rFont val="Arial"/>
        <family val="2"/>
      </rPr>
      <t>Cable souple industriel</t>
    </r>
    <r>
      <rPr>
        <sz val="11"/>
        <rFont val="Arial"/>
        <family val="2"/>
      </rPr>
      <t xml:space="preserve"> H07RN-F 3G2,5² (bobine 100ML), IEC 60245-4 - type 66, Europe CENELEC HD 22-4, NF C 32 102-4</t>
    </r>
  </si>
  <si>
    <r>
      <rPr>
        <sz val="11"/>
        <color rgb="FF0000FF"/>
        <rFont val="Arial"/>
        <family val="2"/>
      </rPr>
      <t>Cable souple industriel</t>
    </r>
    <r>
      <rPr>
        <sz val="11"/>
        <rFont val="Arial"/>
        <family val="2"/>
      </rPr>
      <t xml:space="preserve"> H07RN-F 5G1,5² (bobine 100ML), IEC 60245-4 - type 66, Europe CENELEC HD 22-4, NF C 32 102-4</t>
    </r>
  </si>
  <si>
    <r>
      <rPr>
        <sz val="11"/>
        <color rgb="FF0000FF"/>
        <rFont val="Arial"/>
        <family val="2"/>
      </rPr>
      <t>Cable souple industriel</t>
    </r>
    <r>
      <rPr>
        <sz val="11"/>
        <rFont val="Arial"/>
        <family val="2"/>
      </rPr>
      <t xml:space="preserve"> H07RN-F 5G2,5² (bobine 100ML), IEC 60245-4 - type 66, Europe CENELEC HD 22-4, NF C 32 102-4</t>
    </r>
  </si>
  <si>
    <r>
      <rPr>
        <sz val="11"/>
        <color rgb="FF0000FF"/>
        <rFont val="Arial"/>
        <family val="2"/>
      </rPr>
      <t>Cable souple</t>
    </r>
    <r>
      <rPr>
        <sz val="11"/>
        <rFont val="Arial"/>
        <family val="2"/>
      </rPr>
      <t xml:space="preserve"> industriel H07-RNF 4G25 : NF C32102-4, IEC60245-4 type 66 AD6, sans plomb, couleur conducteur suivant HD308 S2, </t>
    </r>
    <r>
      <rPr>
        <b/>
        <sz val="11"/>
        <rFont val="Arial"/>
        <family val="2"/>
      </rPr>
      <t>à  la coupe</t>
    </r>
    <r>
      <rPr>
        <sz val="11"/>
        <rFont val="Arial"/>
        <family val="2"/>
      </rPr>
      <t xml:space="preserve"> Réf : </t>
    </r>
    <r>
      <rPr>
        <b/>
        <sz val="11"/>
        <rFont val="Arial"/>
        <family val="2"/>
      </rPr>
      <t>H07RNF4G25TGL</t>
    </r>
  </si>
  <si>
    <r>
      <rPr>
        <sz val="11"/>
        <color rgb="FF0000FF"/>
        <rFont val="Arial"/>
        <family val="2"/>
      </rPr>
      <t>Cable souple</t>
    </r>
    <r>
      <rPr>
        <sz val="11"/>
        <rFont val="Arial"/>
        <family val="2"/>
      </rPr>
      <t xml:space="preserve"> industriel H07 RNF 5G6 TGL : NF C32102-4, IEC60245-4 type 66 AD6, sans plomb, couleur conducteur suivant HD308 S2, </t>
    </r>
    <r>
      <rPr>
        <b/>
        <sz val="11"/>
        <rFont val="Arial"/>
        <family val="2"/>
      </rPr>
      <t>à  la coupe</t>
    </r>
    <r>
      <rPr>
        <sz val="11"/>
        <rFont val="Arial"/>
        <family val="2"/>
      </rPr>
      <t xml:space="preserve"> Réf : </t>
    </r>
    <r>
      <rPr>
        <b/>
        <sz val="11"/>
        <rFont val="Arial"/>
        <family val="2"/>
      </rPr>
      <t>H07RNF5G6TGL</t>
    </r>
  </si>
  <si>
    <r>
      <rPr>
        <sz val="11"/>
        <color rgb="FF0000FF"/>
        <rFont val="Arial"/>
        <family val="2"/>
      </rPr>
      <t>Cable souple</t>
    </r>
    <r>
      <rPr>
        <sz val="11"/>
        <rFont val="Arial"/>
        <family val="2"/>
      </rPr>
      <t xml:space="preserve"> industriel H07 RNF 5G16 TGL : NF C32102-4, IEC60245-4 type 66 AD6, sans plomb, couleur conducteur suivant HD308 S2, </t>
    </r>
    <r>
      <rPr>
        <b/>
        <sz val="11"/>
        <rFont val="Arial"/>
        <family val="2"/>
      </rPr>
      <t>à  la coupe</t>
    </r>
    <r>
      <rPr>
        <sz val="11"/>
        <rFont val="Arial"/>
        <family val="2"/>
      </rPr>
      <t xml:space="preserve"> Réf : </t>
    </r>
    <r>
      <rPr>
        <b/>
        <sz val="11"/>
        <rFont val="Arial"/>
        <family val="2"/>
      </rPr>
      <t>H07RNF5G16TGL</t>
    </r>
  </si>
  <si>
    <r>
      <rPr>
        <sz val="11"/>
        <color rgb="FF0000FF"/>
        <rFont val="Arial"/>
        <family val="2"/>
      </rPr>
      <t>Cuivre nu section 25mm²</t>
    </r>
    <r>
      <rPr>
        <sz val="11"/>
        <rFont val="Arial"/>
        <family val="2"/>
      </rPr>
      <t xml:space="preserve"> – Couronne de 50m</t>
    </r>
  </si>
  <si>
    <t>Conditionnement</t>
  </si>
  <si>
    <t xml:space="preserve">Quantité </t>
  </si>
  <si>
    <r>
      <rPr>
        <sz val="10"/>
        <color rgb="FF0000FF"/>
        <rFont val="Arial"/>
        <family val="2"/>
      </rPr>
      <t xml:space="preserve"> Alimentation électrique de sécurité</t>
    </r>
    <r>
      <rPr>
        <sz val="10"/>
        <rFont val="Arial"/>
        <family val="2"/>
      </rPr>
      <t xml:space="preserve"> 48V-100W Réf : </t>
    </r>
    <r>
      <rPr>
        <b/>
        <sz val="10"/>
        <rFont val="Arial"/>
        <family val="2"/>
      </rPr>
      <t>348100</t>
    </r>
    <r>
      <rPr>
        <sz val="10"/>
        <rFont val="Arial"/>
        <family val="2"/>
      </rPr>
      <t xml:space="preserve"> </t>
    </r>
  </si>
  <si>
    <r>
      <rPr>
        <sz val="11"/>
        <color rgb="FF0000FF"/>
        <rFont val="Arial"/>
        <family val="2"/>
      </rPr>
      <t>colonnette aluminium</t>
    </r>
    <r>
      <rPr>
        <sz val="11"/>
        <color theme="1"/>
        <rFont val="Arial"/>
        <family val="2"/>
      </rPr>
      <t xml:space="preserve"> avec passage OptiLine 45 -  - 2 faces - 0,7 m Ref : </t>
    </r>
    <r>
      <rPr>
        <b/>
        <sz val="11"/>
        <color theme="1"/>
        <rFont val="Arial"/>
        <family val="2"/>
      </rPr>
      <t>ISM20207</t>
    </r>
  </si>
  <si>
    <t>A compléter par le titulaire si ce dernier souhaite proposer une autre marque</t>
  </si>
  <si>
    <t>Simulation  BPU</t>
  </si>
  <si>
    <t>Simulation  Prix catalogue</t>
  </si>
  <si>
    <r>
      <rPr>
        <sz val="11"/>
        <color rgb="FF0000FF"/>
        <rFont val="Arial"/>
        <family val="2"/>
      </rPr>
      <t>télecommande</t>
    </r>
    <r>
      <rPr>
        <sz val="11"/>
        <color theme="1"/>
        <rFont val="Arial"/>
        <family val="2"/>
      </rPr>
      <t xml:space="preserve"> 100 blocs Exiway Smart TBS - report de defaut ref : </t>
    </r>
    <r>
      <rPr>
        <b/>
        <sz val="11"/>
        <color theme="1"/>
        <rFont val="Arial"/>
        <family val="2"/>
      </rPr>
      <t>OVA59800</t>
    </r>
  </si>
  <si>
    <t>Coefficients de remise sur catalogue fournisseur</t>
  </si>
  <si>
    <t>Montant estimé commandé avant remise sur prix catalogue fournisseur</t>
  </si>
  <si>
    <t>Marques</t>
  </si>
  <si>
    <t>Total Simu</t>
  </si>
  <si>
    <t>Total Catalogue</t>
  </si>
  <si>
    <t>Total Général</t>
  </si>
  <si>
    <t>TVA</t>
  </si>
  <si>
    <t>TOTAL TTC</t>
  </si>
  <si>
    <t xml:space="preserve">Prix fabricant unitaire HT </t>
  </si>
  <si>
    <r>
      <rPr>
        <b/>
        <sz val="11"/>
        <rFont val="Arial"/>
        <family val="2"/>
      </rPr>
      <t>Onglet 2_catégorie 1_prix sur BPU</t>
    </r>
    <r>
      <rPr>
        <sz val="11"/>
        <rFont val="Arial"/>
        <family val="2"/>
      </rPr>
      <t xml:space="preserve">
L'ensemble des lignes du BPU sont à compléter intégralement (colonne E vert). Ils se reportent directement dans l'onglet 4 colonne F vert_simulation CAT 1.
Les prix du BPU  seront les plus commandés par rapport aux autres lignes de prix du catalogue. Un effort particulier est donc attendu sur ces lignes.
</t>
    </r>
    <r>
      <rPr>
        <b/>
        <sz val="11"/>
        <rFont val="Arial"/>
        <family val="2"/>
      </rPr>
      <t>Onglet 3- Prix sur catalogue</t>
    </r>
    <r>
      <rPr>
        <sz val="11"/>
        <rFont val="Arial"/>
        <family val="2"/>
      </rPr>
      <t xml:space="preserve">
Les remises sur les prix publics sont exprimées en pourcentage. Les pourcentages de remise sur catalogues sont à compléter intégralement en colonne E orange). Ils se reportent directement dans l'onglet 5 colonne F orange_simulation CAT 2.
Les coefficients "catalogues" de la catégorie 3 intègrent :
- les remises sur les prix publics éventuellement consenties au titulaire par les fournisseurs ou les fabricants 
- les frais de gestion et marge pour bénéfice du titulaire
Le coefficient sera exprimé par un nombre décimal.
Exemple :  une pièce vaut 100,00 € prix public. Après application du coefficient de remise catalogue de 15 % , le prix "catalogue" est de 85,00 €. Le candidat renseigne donc "15" dans la colonne "coefficient de remise onglet 3_prix sur catalogue_colonne E", soit (prix sur catalogue x (1 - 15%))= 85,00€. 
Pour certains articles des familles de petis matériels électriques de 1 à 8, la marque est imposée pour des raisons de compatibilité avec les installations déjà en place. Sous réserve qu'elles n'entrainent aucune dégradation des exigences techniques requises pour les installations du MINARM, le candidat peut proposer des marques équivalentes qui ne remettraient pas en cause la compatibilité avec les installations déjà en place.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</si>
</sst>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9" x14ac:knownFonts="1">
    <font>
      <sz val="11"/>
      <color theme="1"/>
      <name val="Calibri"/>
      <family val="2"/>
      <scheme val="minor"/>
    </font>
    <font>
      <sz val="11"/>
      <color theme="1"/>
      <name val="Arial"/>
      <family val="2"/>
    </font>
    <font>
      <sz val="14"/>
      <color rgb="FF0000FF"/>
      <name val="Arial"/>
      <family val="2"/>
    </font>
    <font>
      <sz val="11"/>
      <color rgb="FF0000FF"/>
      <name val="Arial"/>
      <family val="2"/>
    </font>
    <font>
      <sz val="18"/>
      <color rgb="FF0000FF"/>
      <name val="Arial"/>
      <family val="2"/>
    </font>
    <font>
      <sz val="14"/>
      <name val="Arial"/>
      <family val="2"/>
    </font>
    <font>
      <sz val="11"/>
      <name val="Arial"/>
      <family val="2"/>
    </font>
    <font>
      <sz val="10"/>
      <name val="Arial"/>
      <family val="2"/>
    </font>
    <font>
      <sz val="10"/>
      <color theme="1"/>
      <name val="Arial"/>
      <family val="2"/>
    </font>
    <font>
      <sz val="10"/>
      <color rgb="FF0000FF"/>
      <name val="Arial"/>
      <family val="2"/>
    </font>
    <font>
      <b/>
      <sz val="11"/>
      <name val="Arial"/>
      <family val="2"/>
    </font>
    <font>
      <b/>
      <sz val="16"/>
      <color rgb="FF0000FF"/>
      <name val="Arial"/>
      <family val="2"/>
    </font>
    <font>
      <b/>
      <sz val="18"/>
      <color rgb="FF0000FF"/>
      <name val="Arial"/>
      <family val="2"/>
    </font>
    <font>
      <b/>
      <sz val="11"/>
      <color rgb="FF0000FF"/>
      <name val="Arial"/>
      <family val="2"/>
    </font>
    <font>
      <b/>
      <sz val="10"/>
      <color theme="1"/>
      <name val="Arial"/>
      <family val="2"/>
    </font>
    <font>
      <b/>
      <sz val="10"/>
      <name val="Arial"/>
      <family val="2"/>
    </font>
    <font>
      <sz val="9"/>
      <color indexed="10"/>
      <name val="Arial"/>
      <family val="2"/>
    </font>
    <font>
      <sz val="8"/>
      <color indexed="10"/>
      <name val="Arial"/>
      <family val="2"/>
    </font>
    <font>
      <sz val="10"/>
      <color indexed="10"/>
      <name val="Arial"/>
      <family val="2"/>
    </font>
    <font>
      <sz val="10"/>
      <color rgb="FFFF0000"/>
      <name val="Arial"/>
      <family val="2"/>
    </font>
    <font>
      <b/>
      <sz val="11"/>
      <color theme="1"/>
      <name val="Arial"/>
      <family val="2"/>
    </font>
    <font>
      <b/>
      <sz val="10"/>
      <color rgb="FF0070C0"/>
      <name val="Arial"/>
      <family val="2"/>
    </font>
    <font>
      <b/>
      <sz val="8"/>
      <color rgb="FF0070C0"/>
      <name val="Arial"/>
      <family val="2"/>
    </font>
    <font>
      <b/>
      <sz val="11"/>
      <color rgb="FF0070C0"/>
      <name val="Arial"/>
      <family val="2"/>
    </font>
    <font>
      <b/>
      <sz val="8"/>
      <color rgb="FF0000FF"/>
      <name val="Arial"/>
      <family val="2"/>
    </font>
    <font>
      <b/>
      <sz val="10"/>
      <color rgb="FF0000FF"/>
      <name val="Arial"/>
      <family val="2"/>
    </font>
    <font>
      <sz val="11"/>
      <color indexed="10"/>
      <name val="Arial"/>
      <family val="2"/>
    </font>
    <font>
      <sz val="11"/>
      <color rgb="FFFF0000"/>
      <name val="Arial"/>
      <family val="2"/>
    </font>
    <font>
      <b/>
      <sz val="14"/>
      <name val="Arial"/>
      <family val="2"/>
    </font>
  </fonts>
  <fills count="10">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7" tint="0.5999938962981048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s>
  <cellStyleXfs count="1">
    <xf numFmtId="0" fontId="0" fillId="0" borderId="0"/>
  </cellStyleXfs>
  <cellXfs count="165">
    <xf numFmtId="0" fontId="0" fillId="0" borderId="0" xfId="0"/>
    <xf numFmtId="3" fontId="0" fillId="0" borderId="0" xfId="0" applyNumberFormat="1" applyAlignment="1">
      <alignment horizontal="center" vertical="center"/>
    </xf>
    <xf numFmtId="0" fontId="1" fillId="0" borderId="0" xfId="0" applyFont="1"/>
    <xf numFmtId="164" fontId="6" fillId="2" borderId="10" xfId="0" applyNumberFormat="1" applyFont="1" applyFill="1" applyBorder="1" applyAlignment="1">
      <alignment horizontal="center" vertical="center"/>
    </xf>
    <xf numFmtId="164" fontId="6" fillId="2" borderId="1" xfId="0" applyNumberFormat="1" applyFont="1" applyFill="1" applyBorder="1" applyAlignment="1">
      <alignment horizontal="center" vertical="center"/>
    </xf>
    <xf numFmtId="0" fontId="8" fillId="0" borderId="0" xfId="0" applyFont="1"/>
    <xf numFmtId="164" fontId="6" fillId="2"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Fill="1" applyBorder="1" applyAlignment="1">
      <alignment horizontal="center" vertical="center"/>
    </xf>
    <xf numFmtId="0" fontId="9" fillId="2" borderId="1" xfId="0" applyFont="1" applyFill="1" applyBorder="1" applyAlignment="1">
      <alignment vertical="center" wrapText="1"/>
    </xf>
    <xf numFmtId="0" fontId="16" fillId="0" borderId="1" xfId="0" applyFont="1" applyBorder="1" applyAlignment="1">
      <alignment horizontal="center" vertical="center" wrapText="1"/>
    </xf>
    <xf numFmtId="0" fontId="1" fillId="0" borderId="1" xfId="0" applyFont="1" applyBorder="1" applyAlignment="1">
      <alignment horizontal="center" vertical="center"/>
    </xf>
    <xf numFmtId="0" fontId="7" fillId="2" borderId="1" xfId="0" applyFont="1" applyFill="1" applyBorder="1" applyAlignment="1">
      <alignment vertical="center" wrapText="1"/>
    </xf>
    <xf numFmtId="0" fontId="8" fillId="0" borderId="1" xfId="0" applyFont="1" applyBorder="1" applyAlignment="1">
      <alignment horizontal="left" vertical="center" wrapText="1"/>
    </xf>
    <xf numFmtId="0" fontId="7" fillId="2" borderId="1" xfId="0" applyFont="1" applyFill="1" applyBorder="1" applyAlignment="1">
      <alignment horizontal="left" vertical="center" wrapText="1"/>
    </xf>
    <xf numFmtId="0" fontId="8" fillId="0" borderId="1" xfId="0" applyFont="1" applyBorder="1" applyAlignment="1">
      <alignment wrapText="1"/>
    </xf>
    <xf numFmtId="0" fontId="8" fillId="0" borderId="1" xfId="0" applyFont="1" applyBorder="1" applyAlignment="1">
      <alignment vertical="center" wrapText="1"/>
    </xf>
    <xf numFmtId="0" fontId="8" fillId="0" borderId="0" xfId="0" applyFont="1" applyFill="1" applyAlignment="1">
      <alignment horizontal="center" vertical="center"/>
    </xf>
    <xf numFmtId="0" fontId="8" fillId="0" borderId="1" xfId="0" applyFont="1" applyFill="1" applyBorder="1" applyAlignment="1">
      <alignment horizontal="center" vertical="center"/>
    </xf>
    <xf numFmtId="0" fontId="1" fillId="0" borderId="0" xfId="0" applyFont="1" applyAlignment="1">
      <alignment horizontal="left" vertical="center"/>
    </xf>
    <xf numFmtId="0" fontId="7" fillId="0" borderId="1" xfId="0" applyFont="1" applyBorder="1" applyAlignment="1">
      <alignment horizontal="left"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8" fillId="0" borderId="1" xfId="0" applyFont="1" applyBorder="1"/>
    <xf numFmtId="0" fontId="16" fillId="0" borderId="1" xfId="0" applyFont="1" applyFill="1" applyBorder="1" applyAlignment="1">
      <alignment horizontal="center" vertical="center" wrapText="1"/>
    </xf>
    <xf numFmtId="0" fontId="3" fillId="0" borderId="0" xfId="0" applyFont="1"/>
    <xf numFmtId="0" fontId="8" fillId="0" borderId="0" xfId="0" applyFont="1" applyAlignment="1">
      <alignment horizontal="center" vertical="center" wrapText="1"/>
    </xf>
    <xf numFmtId="0" fontId="1" fillId="0" borderId="0" xfId="0" applyFont="1" applyAlignment="1">
      <alignment vertical="center"/>
    </xf>
    <xf numFmtId="0" fontId="3" fillId="0" borderId="0" xfId="0" applyFont="1" applyAlignment="1">
      <alignment vertical="center"/>
    </xf>
    <xf numFmtId="0" fontId="20"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 fillId="0" borderId="0" xfId="0" applyFont="1" applyAlignment="1">
      <alignment horizontal="center" vertical="center" wrapText="1"/>
    </xf>
    <xf numFmtId="0" fontId="8" fillId="0"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8" fillId="0" borderId="1" xfId="0" applyFont="1" applyBorder="1" applyAlignment="1">
      <alignment horizontal="center" vertical="center"/>
    </xf>
    <xf numFmtId="0" fontId="18" fillId="3" borderId="1" xfId="0" applyFont="1" applyFill="1" applyBorder="1" applyAlignment="1">
      <alignment horizontal="center" vertical="center" wrapText="1"/>
    </xf>
    <xf numFmtId="0" fontId="7" fillId="2" borderId="0" xfId="0" applyFont="1" applyFill="1" applyBorder="1" applyAlignment="1">
      <alignment vertical="center" wrapText="1"/>
    </xf>
    <xf numFmtId="0" fontId="19" fillId="0" borderId="1" xfId="0" applyFont="1" applyBorder="1" applyAlignment="1">
      <alignment horizontal="center" vertical="center" wrapText="1"/>
    </xf>
    <xf numFmtId="0" fontId="16" fillId="3" borderId="1" xfId="0" applyFont="1" applyFill="1" applyBorder="1" applyAlignment="1">
      <alignment horizontal="center" vertical="center"/>
    </xf>
    <xf numFmtId="0" fontId="21" fillId="0" borderId="0" xfId="0" applyFont="1" applyFill="1" applyBorder="1" applyAlignment="1">
      <alignment horizontal="center" vertical="center"/>
    </xf>
    <xf numFmtId="0" fontId="22" fillId="0" borderId="0" xfId="0" applyFont="1" applyFill="1" applyBorder="1" applyAlignment="1">
      <alignment horizontal="center" vertical="center" wrapText="1"/>
    </xf>
    <xf numFmtId="0" fontId="23" fillId="0" borderId="0" xfId="0" applyFont="1" applyFill="1" applyBorder="1" applyAlignment="1">
      <alignment horizontal="center" vertical="center"/>
    </xf>
    <xf numFmtId="4" fontId="23" fillId="0" borderId="0" xfId="0" applyNumberFormat="1" applyFont="1" applyBorder="1" applyAlignment="1">
      <alignment horizontal="center" vertical="center"/>
    </xf>
    <xf numFmtId="0" fontId="1" fillId="0" borderId="0" xfId="0" applyFont="1" applyAlignment="1">
      <alignment horizontal="center"/>
    </xf>
    <xf numFmtId="0" fontId="20"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6" fillId="2" borderId="1" xfId="0" applyFont="1" applyFill="1" applyBorder="1" applyAlignment="1">
      <alignment vertical="center" wrapText="1"/>
    </xf>
    <xf numFmtId="0" fontId="26" fillId="0" borderId="1" xfId="0" applyFont="1" applyBorder="1" applyAlignment="1">
      <alignment horizontal="center" vertical="center" wrapText="1"/>
    </xf>
    <xf numFmtId="0" fontId="26" fillId="3" borderId="1" xfId="0" applyFont="1" applyFill="1" applyBorder="1" applyAlignment="1">
      <alignment horizontal="center" vertical="center" wrapText="1"/>
    </xf>
    <xf numFmtId="0" fontId="13" fillId="0" borderId="1" xfId="0" applyFont="1" applyBorder="1" applyAlignment="1">
      <alignment horizontal="center" vertical="center"/>
    </xf>
    <xf numFmtId="164" fontId="6" fillId="6" borderId="1" xfId="0" applyNumberFormat="1" applyFont="1" applyFill="1" applyBorder="1" applyAlignment="1">
      <alignment horizontal="center" vertical="center" wrapText="1"/>
    </xf>
    <xf numFmtId="0" fontId="6" fillId="0" borderId="1" xfId="0" applyFont="1" applyBorder="1" applyAlignment="1">
      <alignment horizontal="left" vertical="center" wrapText="1"/>
    </xf>
    <xf numFmtId="0" fontId="20" fillId="6"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2" borderId="0" xfId="0" applyFont="1" applyFill="1" applyBorder="1" applyAlignment="1">
      <alignment vertical="center" wrapText="1"/>
    </xf>
    <xf numFmtId="0" fontId="1" fillId="0" borderId="1" xfId="0" applyFont="1" applyBorder="1" applyAlignment="1">
      <alignment vertical="center" wrapText="1"/>
    </xf>
    <xf numFmtId="0" fontId="27" fillId="0" borderId="1" xfId="0" applyFont="1" applyBorder="1" applyAlignment="1">
      <alignment horizontal="center" vertical="center" wrapText="1"/>
    </xf>
    <xf numFmtId="0" fontId="6" fillId="2" borderId="1" xfId="0" applyFont="1" applyFill="1" applyBorder="1" applyAlignment="1">
      <alignment horizontal="left" vertical="center" wrapText="1"/>
    </xf>
    <xf numFmtId="0" fontId="26" fillId="3"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3" fillId="2" borderId="1" xfId="0" applyFont="1" applyFill="1" applyBorder="1" applyAlignment="1">
      <alignment vertical="center" wrapText="1"/>
    </xf>
    <xf numFmtId="0" fontId="10" fillId="0" borderId="1" xfId="0" applyFont="1" applyFill="1" applyBorder="1" applyAlignment="1">
      <alignment horizontal="center" vertical="center" wrapText="1"/>
    </xf>
    <xf numFmtId="0" fontId="1" fillId="0" borderId="0" xfId="0" applyFont="1" applyFill="1" applyAlignment="1">
      <alignment vertical="center"/>
    </xf>
    <xf numFmtId="0" fontId="1" fillId="0" borderId="1" xfId="0" applyFont="1" applyBorder="1" applyAlignment="1">
      <alignment wrapText="1"/>
    </xf>
    <xf numFmtId="0" fontId="1" fillId="0" borderId="0" xfId="0" applyFont="1" applyFill="1" applyAlignment="1">
      <alignment horizontal="center" vertical="center"/>
    </xf>
    <xf numFmtId="0" fontId="1" fillId="0" borderId="1" xfId="0" applyFont="1" applyBorder="1"/>
    <xf numFmtId="0" fontId="26" fillId="0" borderId="1" xfId="0" applyFont="1" applyFill="1" applyBorder="1" applyAlignment="1">
      <alignment horizontal="center" vertical="center" wrapText="1"/>
    </xf>
    <xf numFmtId="0" fontId="1" fillId="0" borderId="0" xfId="0" applyFont="1" applyFill="1" applyAlignment="1">
      <alignment horizontal="center" vertical="center" wrapText="1"/>
    </xf>
    <xf numFmtId="0" fontId="6" fillId="0" borderId="1" xfId="0" applyFont="1" applyFill="1" applyBorder="1" applyAlignment="1">
      <alignment vertical="center" wrapText="1"/>
    </xf>
    <xf numFmtId="0" fontId="23" fillId="0" borderId="0" xfId="0" applyFont="1" applyFill="1" applyBorder="1" applyAlignment="1">
      <alignment horizontal="center" vertical="center" wrapText="1"/>
    </xf>
    <xf numFmtId="0" fontId="0" fillId="0" borderId="0" xfId="0" applyFont="1" applyFill="1" applyAlignment="1">
      <alignment horizontal="center" vertical="center"/>
    </xf>
    <xf numFmtId="0" fontId="0" fillId="0" borderId="0" xfId="0" applyFont="1"/>
    <xf numFmtId="164" fontId="6" fillId="6" borderId="1" xfId="0" applyNumberFormat="1" applyFont="1" applyFill="1" applyBorder="1" applyAlignment="1">
      <alignment horizontal="center" vertical="center"/>
    </xf>
    <xf numFmtId="164" fontId="1" fillId="2" borderId="1" xfId="0" applyNumberFormat="1" applyFont="1" applyFill="1" applyBorder="1" applyAlignment="1">
      <alignment horizontal="center" vertical="center" wrapText="1"/>
    </xf>
    <xf numFmtId="0" fontId="25" fillId="0" borderId="1" xfId="0" applyFont="1" applyFill="1" applyBorder="1" applyAlignment="1">
      <alignment horizontal="center" vertical="center"/>
    </xf>
    <xf numFmtId="0" fontId="24" fillId="2" borderId="1" xfId="0" applyFont="1" applyFill="1" applyBorder="1" applyAlignment="1">
      <alignment horizontal="center" vertical="center" wrapText="1" readingOrder="1"/>
    </xf>
    <xf numFmtId="0" fontId="24" fillId="2" borderId="1" xfId="0" applyFont="1" applyFill="1" applyBorder="1" applyAlignment="1">
      <alignment horizontal="center" vertical="center" wrapText="1"/>
    </xf>
    <xf numFmtId="0" fontId="13" fillId="0" borderId="1" xfId="0" applyNumberFormat="1" applyFont="1" applyFill="1" applyBorder="1" applyAlignment="1">
      <alignment horizontal="center" vertical="center"/>
    </xf>
    <xf numFmtId="164" fontId="13" fillId="2" borderId="1" xfId="0" applyNumberFormat="1" applyFont="1" applyFill="1" applyBorder="1" applyAlignment="1">
      <alignment horizontal="center" vertical="center"/>
    </xf>
    <xf numFmtId="0" fontId="21" fillId="0" borderId="1" xfId="0" applyFont="1" applyFill="1" applyBorder="1" applyAlignment="1">
      <alignment horizontal="center" vertical="center"/>
    </xf>
    <xf numFmtId="0" fontId="13" fillId="0" borderId="1" xfId="0" applyFont="1" applyFill="1" applyBorder="1" applyAlignment="1">
      <alignment horizontal="center" vertical="center"/>
    </xf>
    <xf numFmtId="164" fontId="25" fillId="2" borderId="1" xfId="0" applyNumberFormat="1" applyFont="1" applyFill="1" applyBorder="1" applyAlignment="1">
      <alignment horizontal="center" vertical="center"/>
    </xf>
    <xf numFmtId="4" fontId="13" fillId="0" borderId="1" xfId="0" applyNumberFormat="1" applyFont="1" applyBorder="1" applyAlignment="1">
      <alignment horizontal="center" vertical="center"/>
    </xf>
    <xf numFmtId="0" fontId="25" fillId="0" borderId="1" xfId="0" applyFont="1" applyBorder="1" applyAlignment="1">
      <alignment horizontal="center" vertical="center"/>
    </xf>
    <xf numFmtId="0" fontId="13" fillId="0" borderId="1" xfId="0" applyNumberFormat="1" applyFont="1" applyBorder="1" applyAlignment="1">
      <alignment horizontal="center" vertical="center"/>
    </xf>
    <xf numFmtId="0" fontId="23" fillId="0" borderId="0"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0" fontId="1" fillId="0" borderId="0" xfId="0" applyFont="1" applyFill="1"/>
    <xf numFmtId="0" fontId="3" fillId="0" borderId="0" xfId="0" applyFont="1" applyBorder="1" applyAlignment="1">
      <alignment horizontal="center" vertical="center" wrapText="1"/>
    </xf>
    <xf numFmtId="0" fontId="13" fillId="0" borderId="18" xfId="0" applyFont="1" applyBorder="1" applyAlignment="1">
      <alignment horizontal="center" vertical="center" wrapText="1"/>
    </xf>
    <xf numFmtId="0" fontId="6" fillId="0" borderId="0" xfId="0" applyFont="1"/>
    <xf numFmtId="10" fontId="6" fillId="4" borderId="11" xfId="0" applyNumberFormat="1" applyFont="1" applyFill="1" applyBorder="1" applyAlignment="1">
      <alignment horizontal="center" vertical="center"/>
    </xf>
    <xf numFmtId="10" fontId="6" fillId="4" borderId="12" xfId="0" applyNumberFormat="1" applyFont="1" applyFill="1" applyBorder="1" applyAlignment="1">
      <alignment horizontal="center" vertical="center"/>
    </xf>
    <xf numFmtId="10" fontId="6" fillId="4" borderId="17" xfId="0" applyNumberFormat="1" applyFont="1" applyFill="1" applyBorder="1" applyAlignment="1">
      <alignment horizontal="center" vertical="center"/>
    </xf>
    <xf numFmtId="10" fontId="2" fillId="0" borderId="1" xfId="0" applyNumberFormat="1" applyFont="1" applyBorder="1" applyAlignment="1">
      <alignment horizontal="center" vertical="center" wrapText="1"/>
    </xf>
    <xf numFmtId="10" fontId="6" fillId="4" borderId="23" xfId="0" applyNumberFormat="1" applyFont="1" applyFill="1" applyBorder="1" applyAlignment="1">
      <alignment horizontal="center" vertical="center"/>
    </xf>
    <xf numFmtId="164" fontId="6" fillId="2" borderId="16"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1" fillId="5" borderId="1" xfId="0" applyFont="1" applyFill="1" applyBorder="1" applyAlignment="1">
      <alignment horizontal="center" vertical="center"/>
    </xf>
    <xf numFmtId="0" fontId="1" fillId="5"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 fillId="7" borderId="1" xfId="0" applyFont="1" applyFill="1" applyBorder="1" applyAlignment="1">
      <alignment wrapText="1"/>
    </xf>
    <xf numFmtId="0" fontId="28" fillId="8" borderId="27" xfId="0" applyFont="1" applyFill="1" applyBorder="1" applyAlignment="1">
      <alignment horizontal="center" vertical="center" wrapText="1"/>
    </xf>
    <xf numFmtId="0" fontId="6" fillId="9" borderId="28" xfId="0" applyFont="1" applyFill="1" applyBorder="1" applyAlignment="1">
      <alignment horizontal="left" vertical="center" wrapText="1"/>
    </xf>
    <xf numFmtId="164" fontId="13" fillId="0" borderId="1"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0" fontId="27" fillId="0" borderId="0" xfId="0" applyFont="1" applyFill="1" applyAlignment="1">
      <alignment horizontal="center" vertical="center"/>
    </xf>
    <xf numFmtId="0" fontId="2" fillId="0" borderId="0"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164" fontId="6" fillId="2" borderId="21" xfId="0" applyNumberFormat="1" applyFont="1" applyFill="1" applyBorder="1" applyAlignment="1">
      <alignment horizontal="center" vertical="center"/>
    </xf>
    <xf numFmtId="10" fontId="6" fillId="2" borderId="7" xfId="0" applyNumberFormat="1" applyFont="1" applyFill="1" applyBorder="1" applyAlignment="1">
      <alignment horizontal="center" vertical="center"/>
    </xf>
    <xf numFmtId="164" fontId="6" fillId="2" borderId="12" xfId="0" applyNumberFormat="1" applyFont="1" applyFill="1" applyBorder="1" applyAlignment="1">
      <alignment horizontal="center" vertical="center"/>
    </xf>
    <xf numFmtId="164" fontId="6" fillId="2" borderId="2" xfId="0" applyNumberFormat="1" applyFont="1" applyFill="1" applyBorder="1" applyAlignment="1">
      <alignment horizontal="center" vertical="center"/>
    </xf>
    <xf numFmtId="10" fontId="6" fillId="2" borderId="1" xfId="0" applyNumberFormat="1" applyFont="1" applyFill="1" applyBorder="1" applyAlignment="1">
      <alignment horizontal="center" vertical="center"/>
    </xf>
    <xf numFmtId="10" fontId="6" fillId="2" borderId="5" xfId="0" applyNumberFormat="1" applyFont="1" applyFill="1" applyBorder="1" applyAlignment="1">
      <alignment horizontal="center" vertical="center"/>
    </xf>
    <xf numFmtId="164" fontId="6" fillId="2" borderId="17" xfId="0" applyNumberFormat="1" applyFont="1" applyFill="1" applyBorder="1" applyAlignment="1">
      <alignment horizontal="center" vertical="center"/>
    </xf>
    <xf numFmtId="164" fontId="6" fillId="2" borderId="23" xfId="0" applyNumberFormat="1" applyFont="1" applyFill="1" applyBorder="1" applyAlignment="1">
      <alignment horizontal="center" vertical="center"/>
    </xf>
    <xf numFmtId="164" fontId="6" fillId="2" borderId="7" xfId="0" applyNumberFormat="1" applyFont="1" applyFill="1" applyBorder="1" applyAlignment="1">
      <alignment horizontal="center" vertical="center"/>
    </xf>
    <xf numFmtId="164" fontId="6" fillId="2" borderId="26" xfId="0" applyNumberFormat="1" applyFont="1" applyFill="1" applyBorder="1" applyAlignment="1">
      <alignment horizontal="center" vertical="center"/>
    </xf>
    <xf numFmtId="164" fontId="6" fillId="2" borderId="16" xfId="0" applyNumberFormat="1" applyFont="1" applyFill="1" applyBorder="1" applyAlignment="1">
      <alignment horizontal="center" vertical="center"/>
    </xf>
    <xf numFmtId="164" fontId="6" fillId="2" borderId="22" xfId="0" applyNumberFormat="1" applyFont="1" applyFill="1" applyBorder="1" applyAlignment="1">
      <alignment horizontal="center" vertical="center"/>
    </xf>
    <xf numFmtId="164" fontId="6" fillId="2" borderId="11" xfId="0" applyNumberFormat="1" applyFont="1" applyFill="1" applyBorder="1" applyAlignment="1">
      <alignment horizontal="center" vertical="center"/>
    </xf>
    <xf numFmtId="10" fontId="6" fillId="2" borderId="16" xfId="0" applyNumberFormat="1" applyFont="1" applyFill="1" applyBorder="1" applyAlignment="1">
      <alignment horizontal="center" vertical="center"/>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13" fillId="0" borderId="18"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12"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5" fillId="2" borderId="29"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12" fillId="0" borderId="3" xfId="0" applyFont="1" applyBorder="1" applyAlignment="1">
      <alignment horizontal="center" vertical="center" wrapText="1"/>
    </xf>
    <xf numFmtId="0" fontId="2" fillId="0" borderId="18" xfId="0" applyFont="1" applyBorder="1" applyAlignment="1">
      <alignment horizontal="center" vertical="center" wrapText="1"/>
    </xf>
    <xf numFmtId="0" fontId="12" fillId="0" borderId="1"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exel.fr/frx/Fabricant/Disano/c/ZO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rexel.fr/frx/Fabricant/Disano/c/ZON"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3" sqref="A3"/>
    </sheetView>
  </sheetViews>
  <sheetFormatPr baseColWidth="10" defaultRowHeight="15" x14ac:dyDescent="0.25"/>
  <cols>
    <col min="1" max="1" width="215.140625" customWidth="1"/>
  </cols>
  <sheetData>
    <row r="1" spans="1:1" ht="15.75" thickBot="1" x14ac:dyDescent="0.3"/>
    <row r="2" spans="1:1" ht="18" x14ac:dyDescent="0.25">
      <c r="A2" s="107" t="s">
        <v>141</v>
      </c>
    </row>
    <row r="3" spans="1:1" ht="293.25" customHeight="1" x14ac:dyDescent="0.25">
      <c r="A3" s="108" t="s">
        <v>772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8"/>
  <sheetViews>
    <sheetView zoomScale="85" zoomScaleNormal="85" workbookViewId="0">
      <selection activeCell="E5" sqref="E5"/>
    </sheetView>
  </sheetViews>
  <sheetFormatPr baseColWidth="10" defaultRowHeight="15" x14ac:dyDescent="0.25"/>
  <cols>
    <col min="1" max="1" width="7.42578125" style="74" customWidth="1"/>
    <col min="2" max="2" width="81.140625" style="75" bestFit="1" customWidth="1"/>
    <col min="3" max="3" width="20.42578125" style="75" customWidth="1"/>
    <col min="4" max="4" width="12.42578125" style="75" customWidth="1"/>
    <col min="5" max="5" width="40.7109375" style="75" customWidth="1"/>
    <col min="6" max="16384" width="11.42578125" style="75"/>
  </cols>
  <sheetData>
    <row r="1" spans="1:11" s="2" customFormat="1" ht="65.45" customHeight="1" x14ac:dyDescent="0.2">
      <c r="A1" s="130" t="s">
        <v>141</v>
      </c>
      <c r="B1" s="130"/>
      <c r="C1" s="130"/>
      <c r="D1" s="130"/>
      <c r="E1" s="130"/>
    </row>
    <row r="2" spans="1:11" s="2" customFormat="1" ht="51" customHeight="1" x14ac:dyDescent="0.2">
      <c r="A2" s="130" t="s">
        <v>111</v>
      </c>
      <c r="B2" s="130"/>
      <c r="C2" s="130"/>
      <c r="D2" s="130"/>
      <c r="E2" s="130"/>
    </row>
    <row r="3" spans="1:11" s="2" customFormat="1" ht="30.2" customHeight="1" x14ac:dyDescent="0.2">
      <c r="A3" s="132" t="s">
        <v>3</v>
      </c>
      <c r="B3" s="133"/>
      <c r="C3" s="133"/>
      <c r="D3" s="133"/>
      <c r="E3" s="134"/>
    </row>
    <row r="4" spans="1:11" s="2" customFormat="1" ht="30.2" customHeight="1" x14ac:dyDescent="0.2">
      <c r="A4" s="47" t="s">
        <v>457</v>
      </c>
      <c r="B4" s="32" t="s">
        <v>0</v>
      </c>
      <c r="C4" s="33" t="s">
        <v>51</v>
      </c>
      <c r="D4" s="33" t="s">
        <v>448</v>
      </c>
      <c r="E4" s="55" t="s">
        <v>771</v>
      </c>
      <c r="F4" s="66"/>
      <c r="G4" s="91"/>
      <c r="H4" s="91"/>
      <c r="I4" s="91"/>
      <c r="J4" s="91"/>
      <c r="K4" s="111"/>
    </row>
    <row r="5" spans="1:11" s="2" customFormat="1" ht="28.9" customHeight="1" x14ac:dyDescent="0.2">
      <c r="A5" s="56">
        <v>1001</v>
      </c>
      <c r="B5" s="49" t="s">
        <v>604</v>
      </c>
      <c r="C5" s="50" t="s">
        <v>4</v>
      </c>
      <c r="D5" s="103" t="s">
        <v>109</v>
      </c>
      <c r="E5" s="53"/>
    </row>
    <row r="6" spans="1:11" s="2" customFormat="1" ht="18" customHeight="1" x14ac:dyDescent="0.2">
      <c r="A6" s="56">
        <v>1002</v>
      </c>
      <c r="B6" s="49" t="s">
        <v>605</v>
      </c>
      <c r="C6" s="50" t="s">
        <v>4</v>
      </c>
      <c r="D6" s="103" t="s">
        <v>109</v>
      </c>
      <c r="E6" s="53"/>
    </row>
    <row r="7" spans="1:11" s="2" customFormat="1" ht="29.25" x14ac:dyDescent="0.2">
      <c r="A7" s="56">
        <v>1003</v>
      </c>
      <c r="B7" s="49" t="s">
        <v>606</v>
      </c>
      <c r="C7" s="50" t="s">
        <v>4</v>
      </c>
      <c r="D7" s="103" t="s">
        <v>109</v>
      </c>
      <c r="E7" s="53"/>
    </row>
    <row r="8" spans="1:11" s="2" customFormat="1" ht="39" customHeight="1" x14ac:dyDescent="0.2">
      <c r="A8" s="56">
        <v>1004</v>
      </c>
      <c r="B8" s="49" t="s">
        <v>607</v>
      </c>
      <c r="C8" s="50" t="s">
        <v>5</v>
      </c>
      <c r="D8" s="103" t="s">
        <v>109</v>
      </c>
      <c r="E8" s="53"/>
    </row>
    <row r="9" spans="1:11" s="2" customFormat="1" ht="29.25" x14ac:dyDescent="0.2">
      <c r="A9" s="56">
        <v>1005</v>
      </c>
      <c r="B9" s="63" t="s">
        <v>608</v>
      </c>
      <c r="C9" s="50" t="s">
        <v>88</v>
      </c>
      <c r="D9" s="103" t="s">
        <v>109</v>
      </c>
      <c r="E9" s="53"/>
    </row>
    <row r="10" spans="1:11" s="2" customFormat="1" ht="29.25" x14ac:dyDescent="0.2">
      <c r="A10" s="56">
        <v>1006</v>
      </c>
      <c r="B10" s="49" t="s">
        <v>609</v>
      </c>
      <c r="C10" s="50" t="s">
        <v>4</v>
      </c>
      <c r="D10" s="103" t="s">
        <v>109</v>
      </c>
      <c r="E10" s="53"/>
    </row>
    <row r="11" spans="1:11" s="2" customFormat="1" x14ac:dyDescent="0.2">
      <c r="A11" s="56">
        <v>1007</v>
      </c>
      <c r="B11" s="49" t="s">
        <v>610</v>
      </c>
      <c r="C11" s="50" t="s">
        <v>88</v>
      </c>
      <c r="D11" s="103" t="s">
        <v>109</v>
      </c>
      <c r="E11" s="53"/>
    </row>
    <row r="12" spans="1:11" s="2" customFormat="1" ht="29.25" x14ac:dyDescent="0.2">
      <c r="A12" s="56">
        <v>1008</v>
      </c>
      <c r="B12" s="49" t="s">
        <v>611</v>
      </c>
      <c r="C12" s="50" t="s">
        <v>4</v>
      </c>
      <c r="D12" s="103" t="s">
        <v>109</v>
      </c>
      <c r="E12" s="53"/>
    </row>
    <row r="13" spans="1:11" s="2" customFormat="1" ht="29.25" x14ac:dyDescent="0.2">
      <c r="A13" s="56">
        <v>1009</v>
      </c>
      <c r="B13" s="49" t="s">
        <v>612</v>
      </c>
      <c r="C13" s="50" t="s">
        <v>4</v>
      </c>
      <c r="D13" s="103" t="s">
        <v>109</v>
      </c>
      <c r="E13" s="53"/>
    </row>
    <row r="14" spans="1:11" s="2" customFormat="1" ht="29.25" x14ac:dyDescent="0.2">
      <c r="A14" s="56">
        <v>1010</v>
      </c>
      <c r="B14" s="49" t="s">
        <v>613</v>
      </c>
      <c r="C14" s="50" t="s">
        <v>4</v>
      </c>
      <c r="D14" s="103" t="s">
        <v>109</v>
      </c>
      <c r="E14" s="53"/>
    </row>
    <row r="15" spans="1:11" s="2" customFormat="1" ht="35.65" customHeight="1" x14ac:dyDescent="0.2">
      <c r="A15" s="56">
        <v>1011</v>
      </c>
      <c r="B15" s="60" t="s">
        <v>614</v>
      </c>
      <c r="C15" s="50" t="s">
        <v>88</v>
      </c>
      <c r="D15" s="103" t="s">
        <v>109</v>
      </c>
      <c r="E15" s="53"/>
    </row>
    <row r="16" spans="1:11" s="2" customFormat="1" x14ac:dyDescent="0.25">
      <c r="A16" s="56">
        <v>1012</v>
      </c>
      <c r="B16" s="67" t="s">
        <v>615</v>
      </c>
      <c r="C16" s="50" t="s">
        <v>88</v>
      </c>
      <c r="D16" s="103" t="s">
        <v>109</v>
      </c>
      <c r="E16" s="53"/>
    </row>
    <row r="17" spans="1:5" s="2" customFormat="1" x14ac:dyDescent="0.2">
      <c r="A17" s="56">
        <v>1013</v>
      </c>
      <c r="B17" s="49" t="s">
        <v>616</v>
      </c>
      <c r="C17" s="50" t="s">
        <v>4</v>
      </c>
      <c r="D17" s="103" t="s">
        <v>109</v>
      </c>
      <c r="E17" s="53"/>
    </row>
    <row r="18" spans="1:5" s="2" customFormat="1" x14ac:dyDescent="0.2">
      <c r="A18" s="56">
        <v>1014</v>
      </c>
      <c r="B18" s="49" t="s">
        <v>617</v>
      </c>
      <c r="C18" s="50" t="s">
        <v>4</v>
      </c>
      <c r="D18" s="103" t="s">
        <v>109</v>
      </c>
      <c r="E18" s="53"/>
    </row>
    <row r="19" spans="1:5" s="2" customFormat="1" ht="29.25" x14ac:dyDescent="0.2">
      <c r="A19" s="56">
        <v>1015</v>
      </c>
      <c r="B19" s="49" t="s">
        <v>618</v>
      </c>
      <c r="C19" s="50" t="s">
        <v>88</v>
      </c>
      <c r="D19" s="103" t="s">
        <v>109</v>
      </c>
      <c r="E19" s="53"/>
    </row>
    <row r="20" spans="1:5" s="2" customFormat="1" ht="29.25" x14ac:dyDescent="0.2">
      <c r="A20" s="56">
        <v>1016</v>
      </c>
      <c r="B20" s="49" t="s">
        <v>619</v>
      </c>
      <c r="C20" s="50" t="s">
        <v>4</v>
      </c>
      <c r="D20" s="103" t="s">
        <v>109</v>
      </c>
      <c r="E20" s="53"/>
    </row>
    <row r="21" spans="1:5" s="2" customFormat="1" ht="29.25" x14ac:dyDescent="0.2">
      <c r="A21" s="56">
        <v>1017</v>
      </c>
      <c r="B21" s="49" t="s">
        <v>620</v>
      </c>
      <c r="C21" s="50" t="s">
        <v>4</v>
      </c>
      <c r="D21" s="103" t="s">
        <v>109</v>
      </c>
      <c r="E21" s="53"/>
    </row>
    <row r="22" spans="1:5" s="2" customFormat="1" ht="29.25" x14ac:dyDescent="0.2">
      <c r="A22" s="56">
        <v>1018</v>
      </c>
      <c r="B22" s="49" t="s">
        <v>621</v>
      </c>
      <c r="C22" s="50" t="s">
        <v>88</v>
      </c>
      <c r="D22" s="103" t="s">
        <v>109</v>
      </c>
      <c r="E22" s="53"/>
    </row>
    <row r="23" spans="1:5" s="2" customFormat="1" ht="29.25" x14ac:dyDescent="0.2">
      <c r="A23" s="56">
        <v>1019</v>
      </c>
      <c r="B23" s="49" t="s">
        <v>622</v>
      </c>
      <c r="C23" s="50" t="s">
        <v>88</v>
      </c>
      <c r="D23" s="103" t="s">
        <v>109</v>
      </c>
      <c r="E23" s="53"/>
    </row>
    <row r="24" spans="1:5" s="2" customFormat="1" ht="18" customHeight="1" x14ac:dyDescent="0.2">
      <c r="A24" s="56">
        <v>1020</v>
      </c>
      <c r="B24" s="49" t="s">
        <v>623</v>
      </c>
      <c r="C24" s="50" t="s">
        <v>88</v>
      </c>
      <c r="D24" s="103" t="s">
        <v>109</v>
      </c>
      <c r="E24" s="53"/>
    </row>
    <row r="25" spans="1:5" s="2" customFormat="1" ht="28.9" customHeight="1" x14ac:dyDescent="0.2">
      <c r="A25" s="56">
        <v>1021</v>
      </c>
      <c r="B25" s="49" t="s">
        <v>624</v>
      </c>
      <c r="C25" s="50" t="s">
        <v>4</v>
      </c>
      <c r="D25" s="103" t="s">
        <v>109</v>
      </c>
      <c r="E25" s="53"/>
    </row>
    <row r="26" spans="1:5" s="2" customFormat="1" ht="29.25" x14ac:dyDescent="0.2">
      <c r="A26" s="56">
        <v>1022</v>
      </c>
      <c r="B26" s="49" t="s">
        <v>625</v>
      </c>
      <c r="C26" s="50" t="s">
        <v>4</v>
      </c>
      <c r="D26" s="103" t="s">
        <v>109</v>
      </c>
      <c r="E26" s="53"/>
    </row>
    <row r="27" spans="1:5" s="2" customFormat="1" ht="29.25" x14ac:dyDescent="0.2">
      <c r="A27" s="56">
        <v>1023</v>
      </c>
      <c r="B27" s="49" t="s">
        <v>626</v>
      </c>
      <c r="C27" s="50" t="s">
        <v>4</v>
      </c>
      <c r="D27" s="103" t="s">
        <v>109</v>
      </c>
      <c r="E27" s="53"/>
    </row>
    <row r="28" spans="1:5" s="2" customFormat="1" ht="29.25" x14ac:dyDescent="0.2">
      <c r="A28" s="56">
        <v>1024</v>
      </c>
      <c r="B28" s="49" t="s">
        <v>627</v>
      </c>
      <c r="C28" s="50" t="s">
        <v>4</v>
      </c>
      <c r="D28" s="103" t="s">
        <v>109</v>
      </c>
      <c r="E28" s="53"/>
    </row>
    <row r="29" spans="1:5" s="2" customFormat="1" ht="29.25" x14ac:dyDescent="0.2">
      <c r="A29" s="56">
        <v>1025</v>
      </c>
      <c r="B29" s="49" t="s">
        <v>628</v>
      </c>
      <c r="C29" s="50" t="s">
        <v>4</v>
      </c>
      <c r="D29" s="103" t="s">
        <v>109</v>
      </c>
      <c r="E29" s="53"/>
    </row>
    <row r="30" spans="1:5" s="2" customFormat="1" x14ac:dyDescent="0.2">
      <c r="A30" s="56">
        <v>1026</v>
      </c>
      <c r="B30" s="49" t="s">
        <v>629</v>
      </c>
      <c r="C30" s="50" t="s">
        <v>4</v>
      </c>
      <c r="D30" s="103" t="s">
        <v>109</v>
      </c>
      <c r="E30" s="53"/>
    </row>
    <row r="31" spans="1:5" s="2" customFormat="1" x14ac:dyDescent="0.2">
      <c r="A31" s="56">
        <v>1027</v>
      </c>
      <c r="B31" s="49" t="s">
        <v>630</v>
      </c>
      <c r="C31" s="50" t="s">
        <v>4</v>
      </c>
      <c r="D31" s="103" t="s">
        <v>109</v>
      </c>
      <c r="E31" s="53"/>
    </row>
    <row r="32" spans="1:5" s="2" customFormat="1" ht="29.25" x14ac:dyDescent="0.2">
      <c r="A32" s="56">
        <v>1028</v>
      </c>
      <c r="B32" s="49" t="s">
        <v>631</v>
      </c>
      <c r="C32" s="50" t="s">
        <v>88</v>
      </c>
      <c r="D32" s="103" t="s">
        <v>109</v>
      </c>
      <c r="E32" s="53"/>
    </row>
    <row r="33" spans="1:5" s="2" customFormat="1" x14ac:dyDescent="0.2">
      <c r="A33" s="56">
        <v>1029</v>
      </c>
      <c r="B33" s="49" t="s">
        <v>632</v>
      </c>
      <c r="C33" s="50" t="s">
        <v>88</v>
      </c>
      <c r="D33" s="103" t="s">
        <v>109</v>
      </c>
      <c r="E33" s="53"/>
    </row>
    <row r="34" spans="1:5" s="2" customFormat="1" x14ac:dyDescent="0.2">
      <c r="A34" s="56">
        <v>1030</v>
      </c>
      <c r="B34" s="60" t="s">
        <v>633</v>
      </c>
      <c r="C34" s="50" t="s">
        <v>88</v>
      </c>
      <c r="D34" s="103" t="s">
        <v>109</v>
      </c>
      <c r="E34" s="53"/>
    </row>
    <row r="35" spans="1:5" s="2" customFormat="1" x14ac:dyDescent="0.2">
      <c r="A35" s="56">
        <v>1031</v>
      </c>
      <c r="B35" s="49" t="s">
        <v>634</v>
      </c>
      <c r="C35" s="50" t="s">
        <v>103</v>
      </c>
      <c r="D35" s="103" t="s">
        <v>109</v>
      </c>
      <c r="E35" s="53"/>
    </row>
    <row r="36" spans="1:5" s="2" customFormat="1" ht="29.25" x14ac:dyDescent="0.2">
      <c r="A36" s="56">
        <v>1032</v>
      </c>
      <c r="B36" s="49" t="s">
        <v>635</v>
      </c>
      <c r="C36" s="50" t="s">
        <v>77</v>
      </c>
      <c r="D36" s="103" t="s">
        <v>109</v>
      </c>
      <c r="E36" s="53"/>
    </row>
    <row r="37" spans="1:5" s="2" customFormat="1" ht="14.25" x14ac:dyDescent="0.2">
      <c r="A37" s="68"/>
    </row>
    <row r="38" spans="1:5" s="2" customFormat="1" ht="30.2" customHeight="1" x14ac:dyDescent="0.2">
      <c r="A38" s="131" t="s">
        <v>8</v>
      </c>
      <c r="B38" s="131"/>
      <c r="C38" s="131"/>
      <c r="D38" s="131"/>
      <c r="E38" s="131"/>
    </row>
    <row r="39" spans="1:5" s="2" customFormat="1" ht="30" x14ac:dyDescent="0.2">
      <c r="A39" s="47" t="s">
        <v>457</v>
      </c>
      <c r="B39" s="32" t="s">
        <v>0</v>
      </c>
      <c r="C39" s="33" t="s">
        <v>51</v>
      </c>
      <c r="D39" s="33" t="s">
        <v>448</v>
      </c>
      <c r="E39" s="55" t="s">
        <v>771</v>
      </c>
    </row>
    <row r="40" spans="1:5" s="22" customFormat="1" x14ac:dyDescent="0.25">
      <c r="A40" s="48">
        <v>2001</v>
      </c>
      <c r="B40" s="49" t="s">
        <v>636</v>
      </c>
      <c r="C40" s="50" t="s">
        <v>64</v>
      </c>
      <c r="D40" s="103" t="s">
        <v>1</v>
      </c>
      <c r="E40" s="53"/>
    </row>
    <row r="41" spans="1:5" s="22" customFormat="1" x14ac:dyDescent="0.25">
      <c r="A41" s="48">
        <v>2002</v>
      </c>
      <c r="B41" s="49" t="s">
        <v>637</v>
      </c>
      <c r="C41" s="50" t="s">
        <v>64</v>
      </c>
      <c r="D41" s="103" t="s">
        <v>1</v>
      </c>
      <c r="E41" s="53"/>
    </row>
    <row r="42" spans="1:5" s="22" customFormat="1" ht="14.25" x14ac:dyDescent="0.25">
      <c r="A42" s="48">
        <v>2003</v>
      </c>
      <c r="B42" s="49" t="s">
        <v>638</v>
      </c>
      <c r="C42" s="50" t="s">
        <v>64</v>
      </c>
      <c r="D42" s="103" t="s">
        <v>1</v>
      </c>
      <c r="E42" s="53"/>
    </row>
    <row r="43" spans="1:5" s="22" customFormat="1" ht="15" customHeight="1" x14ac:dyDescent="0.25">
      <c r="A43" s="48">
        <v>2004</v>
      </c>
      <c r="B43" s="49" t="s">
        <v>639</v>
      </c>
      <c r="C43" s="50" t="s">
        <v>64</v>
      </c>
      <c r="D43" s="103" t="s">
        <v>1</v>
      </c>
      <c r="E43" s="53"/>
    </row>
    <row r="44" spans="1:5" s="2" customFormat="1" ht="29.25" x14ac:dyDescent="0.2">
      <c r="A44" s="48">
        <v>2005</v>
      </c>
      <c r="B44" s="49" t="s">
        <v>640</v>
      </c>
      <c r="C44" s="50" t="s">
        <v>63</v>
      </c>
      <c r="D44" s="103" t="s">
        <v>1</v>
      </c>
      <c r="E44" s="53"/>
    </row>
    <row r="45" spans="1:5" s="2" customFormat="1" ht="29.25" x14ac:dyDescent="0.2">
      <c r="A45" s="48">
        <v>2006</v>
      </c>
      <c r="B45" s="49" t="s">
        <v>641</v>
      </c>
      <c r="C45" s="50" t="s">
        <v>63</v>
      </c>
      <c r="D45" s="103" t="s">
        <v>1</v>
      </c>
      <c r="E45" s="53"/>
    </row>
    <row r="46" spans="1:5" s="22" customFormat="1" ht="29.25" x14ac:dyDescent="0.25">
      <c r="A46" s="48">
        <v>2007</v>
      </c>
      <c r="B46" s="49" t="s">
        <v>642</v>
      </c>
      <c r="C46" s="50" t="s">
        <v>65</v>
      </c>
      <c r="D46" s="103" t="s">
        <v>1</v>
      </c>
      <c r="E46" s="53"/>
    </row>
    <row r="47" spans="1:5" s="22" customFormat="1" ht="29.25" x14ac:dyDescent="0.25">
      <c r="A47" s="48">
        <v>2008</v>
      </c>
      <c r="B47" s="49" t="s">
        <v>643</v>
      </c>
      <c r="C47" s="50" t="s">
        <v>65</v>
      </c>
      <c r="D47" s="103" t="s">
        <v>1</v>
      </c>
      <c r="E47" s="53"/>
    </row>
    <row r="48" spans="1:5" s="22" customFormat="1" x14ac:dyDescent="0.25">
      <c r="A48" s="48">
        <v>2009</v>
      </c>
      <c r="B48" s="49" t="s">
        <v>644</v>
      </c>
      <c r="C48" s="50" t="s">
        <v>65</v>
      </c>
      <c r="D48" s="103" t="s">
        <v>1</v>
      </c>
      <c r="E48" s="53"/>
    </row>
    <row r="49" spans="1:5" s="22" customFormat="1" x14ac:dyDescent="0.25">
      <c r="A49" s="48">
        <v>2010</v>
      </c>
      <c r="B49" s="49" t="s">
        <v>645</v>
      </c>
      <c r="C49" s="50" t="s">
        <v>65</v>
      </c>
      <c r="D49" s="103" t="s">
        <v>1</v>
      </c>
      <c r="E49" s="53"/>
    </row>
    <row r="50" spans="1:5" s="22" customFormat="1" x14ac:dyDescent="0.25">
      <c r="A50" s="48">
        <v>2011</v>
      </c>
      <c r="B50" s="49" t="s">
        <v>646</v>
      </c>
      <c r="C50" s="50" t="s">
        <v>65</v>
      </c>
      <c r="D50" s="103" t="s">
        <v>1</v>
      </c>
      <c r="E50" s="53"/>
    </row>
    <row r="51" spans="1:5" s="22" customFormat="1" ht="39" customHeight="1" x14ac:dyDescent="0.25">
      <c r="A51" s="48">
        <v>2012</v>
      </c>
      <c r="B51" s="49" t="s">
        <v>647</v>
      </c>
      <c r="C51" s="50" t="s">
        <v>65</v>
      </c>
      <c r="D51" s="103" t="s">
        <v>1</v>
      </c>
      <c r="E51" s="53"/>
    </row>
    <row r="52" spans="1:5" s="22" customFormat="1" x14ac:dyDescent="0.25">
      <c r="A52" s="48">
        <v>2013</v>
      </c>
      <c r="B52" s="49" t="s">
        <v>648</v>
      </c>
      <c r="C52" s="50" t="s">
        <v>65</v>
      </c>
      <c r="D52" s="103" t="s">
        <v>1</v>
      </c>
      <c r="E52" s="53"/>
    </row>
    <row r="53" spans="1:5" s="22" customFormat="1" x14ac:dyDescent="0.25">
      <c r="A53" s="48">
        <v>2014</v>
      </c>
      <c r="B53" s="49" t="s">
        <v>649</v>
      </c>
      <c r="C53" s="50" t="s">
        <v>65</v>
      </c>
      <c r="D53" s="103" t="s">
        <v>1</v>
      </c>
      <c r="E53" s="53"/>
    </row>
    <row r="54" spans="1:5" s="22" customFormat="1" ht="29.25" x14ac:dyDescent="0.25">
      <c r="A54" s="48">
        <v>2015</v>
      </c>
      <c r="B54" s="49" t="s">
        <v>650</v>
      </c>
      <c r="C54" s="50" t="s">
        <v>65</v>
      </c>
      <c r="D54" s="103" t="s">
        <v>1</v>
      </c>
      <c r="E54" s="53"/>
    </row>
    <row r="55" spans="1:5" s="22" customFormat="1" ht="29.25" x14ac:dyDescent="0.25">
      <c r="A55" s="48">
        <v>2016</v>
      </c>
      <c r="B55" s="49" t="s">
        <v>651</v>
      </c>
      <c r="C55" s="50" t="s">
        <v>65</v>
      </c>
      <c r="D55" s="103" t="s">
        <v>1</v>
      </c>
      <c r="E55" s="53"/>
    </row>
    <row r="56" spans="1:5" s="22" customFormat="1" ht="29.25" x14ac:dyDescent="0.25">
      <c r="A56" s="48">
        <v>2017</v>
      </c>
      <c r="B56" s="49" t="s">
        <v>652</v>
      </c>
      <c r="C56" s="50" t="s">
        <v>65</v>
      </c>
      <c r="D56" s="103" t="s">
        <v>1</v>
      </c>
      <c r="E56" s="53"/>
    </row>
    <row r="57" spans="1:5" s="22" customFormat="1" ht="29.25" x14ac:dyDescent="0.25">
      <c r="A57" s="48">
        <v>2018</v>
      </c>
      <c r="B57" s="49" t="s">
        <v>653</v>
      </c>
      <c r="C57" s="50" t="s">
        <v>65</v>
      </c>
      <c r="D57" s="103" t="s">
        <v>1</v>
      </c>
      <c r="E57" s="53"/>
    </row>
    <row r="58" spans="1:5" s="22" customFormat="1" ht="29.25" x14ac:dyDescent="0.25">
      <c r="A58" s="48">
        <v>2019</v>
      </c>
      <c r="B58" s="49" t="s">
        <v>654</v>
      </c>
      <c r="C58" s="50" t="s">
        <v>65</v>
      </c>
      <c r="D58" s="103" t="s">
        <v>1</v>
      </c>
      <c r="E58" s="53"/>
    </row>
    <row r="59" spans="1:5" s="22" customFormat="1" x14ac:dyDescent="0.25">
      <c r="A59" s="48">
        <v>2020</v>
      </c>
      <c r="B59" s="49" t="s">
        <v>655</v>
      </c>
      <c r="C59" s="50" t="s">
        <v>86</v>
      </c>
      <c r="D59" s="103" t="s">
        <v>1</v>
      </c>
      <c r="E59" s="53"/>
    </row>
    <row r="60" spans="1:5" s="22" customFormat="1" x14ac:dyDescent="0.25">
      <c r="A60" s="48">
        <v>2021</v>
      </c>
      <c r="B60" s="49" t="s">
        <v>656</v>
      </c>
      <c r="C60" s="50" t="s">
        <v>65</v>
      </c>
      <c r="D60" s="103" t="s">
        <v>1</v>
      </c>
      <c r="E60" s="53"/>
    </row>
    <row r="61" spans="1:5" s="22" customFormat="1" x14ac:dyDescent="0.25">
      <c r="A61" s="48">
        <v>2022</v>
      </c>
      <c r="B61" s="49" t="s">
        <v>657</v>
      </c>
      <c r="C61" s="50" t="s">
        <v>65</v>
      </c>
      <c r="D61" s="103" t="s">
        <v>1</v>
      </c>
      <c r="E61" s="53"/>
    </row>
    <row r="62" spans="1:5" s="22" customFormat="1" ht="30" x14ac:dyDescent="0.25">
      <c r="A62" s="48">
        <v>2023</v>
      </c>
      <c r="B62" s="49" t="s">
        <v>658</v>
      </c>
      <c r="C62" s="50" t="s">
        <v>65</v>
      </c>
      <c r="D62" s="103" t="s">
        <v>1</v>
      </c>
      <c r="E62" s="53"/>
    </row>
    <row r="63" spans="1:5" s="22" customFormat="1" ht="33.4" customHeight="1" x14ac:dyDescent="0.25">
      <c r="A63" s="48">
        <v>2024</v>
      </c>
      <c r="B63" s="49" t="s">
        <v>659</v>
      </c>
      <c r="C63" s="50" t="s">
        <v>65</v>
      </c>
      <c r="D63" s="103" t="s">
        <v>1</v>
      </c>
      <c r="E63" s="53"/>
    </row>
    <row r="64" spans="1:5" s="22" customFormat="1" x14ac:dyDescent="0.25">
      <c r="A64" s="48">
        <v>2025</v>
      </c>
      <c r="B64" s="49" t="s">
        <v>660</v>
      </c>
      <c r="C64" s="50" t="s">
        <v>65</v>
      </c>
      <c r="D64" s="103" t="s">
        <v>1</v>
      </c>
      <c r="E64" s="53"/>
    </row>
    <row r="65" spans="1:5" s="22" customFormat="1" ht="29.25" x14ac:dyDescent="0.25">
      <c r="A65" s="48">
        <v>2026</v>
      </c>
      <c r="B65" s="49" t="s">
        <v>661</v>
      </c>
      <c r="C65" s="50" t="s">
        <v>65</v>
      </c>
      <c r="D65" s="103" t="s">
        <v>1</v>
      </c>
      <c r="E65" s="53"/>
    </row>
    <row r="66" spans="1:5" s="22" customFormat="1" ht="35.65" customHeight="1" x14ac:dyDescent="0.25">
      <c r="A66" s="48">
        <v>2027</v>
      </c>
      <c r="B66" s="49" t="s">
        <v>662</v>
      </c>
      <c r="C66" s="50" t="s">
        <v>65</v>
      </c>
      <c r="D66" s="103" t="s">
        <v>1</v>
      </c>
      <c r="E66" s="53"/>
    </row>
    <row r="67" spans="1:5" s="22" customFormat="1" ht="29.25" x14ac:dyDescent="0.25">
      <c r="A67" s="48">
        <v>2028</v>
      </c>
      <c r="B67" s="49" t="s">
        <v>663</v>
      </c>
      <c r="C67" s="50" t="s">
        <v>65</v>
      </c>
      <c r="D67" s="103" t="s">
        <v>1</v>
      </c>
      <c r="E67" s="53"/>
    </row>
    <row r="68" spans="1:5" s="22" customFormat="1" x14ac:dyDescent="0.25">
      <c r="A68" s="48">
        <v>2029</v>
      </c>
      <c r="B68" s="49" t="s">
        <v>664</v>
      </c>
      <c r="C68" s="50" t="s">
        <v>4</v>
      </c>
      <c r="D68" s="103" t="s">
        <v>1</v>
      </c>
      <c r="E68" s="53"/>
    </row>
    <row r="69" spans="1:5" s="22" customFormat="1" x14ac:dyDescent="0.25">
      <c r="A69" s="48">
        <v>2030</v>
      </c>
      <c r="B69" s="49" t="s">
        <v>665</v>
      </c>
      <c r="C69" s="50" t="s">
        <v>4</v>
      </c>
      <c r="D69" s="103" t="s">
        <v>1</v>
      </c>
      <c r="E69" s="53"/>
    </row>
    <row r="70" spans="1:5" s="22" customFormat="1" x14ac:dyDescent="0.25">
      <c r="A70" s="48">
        <v>2031</v>
      </c>
      <c r="B70" s="49" t="s">
        <v>666</v>
      </c>
      <c r="C70" s="50" t="s">
        <v>4</v>
      </c>
      <c r="D70" s="103" t="s">
        <v>1</v>
      </c>
      <c r="E70" s="53"/>
    </row>
    <row r="71" spans="1:5" s="22" customFormat="1" x14ac:dyDescent="0.25">
      <c r="A71" s="48">
        <v>2032</v>
      </c>
      <c r="B71" s="49" t="s">
        <v>667</v>
      </c>
      <c r="C71" s="50" t="s">
        <v>4</v>
      </c>
      <c r="D71" s="103" t="s">
        <v>1</v>
      </c>
      <c r="E71" s="53"/>
    </row>
    <row r="72" spans="1:5" s="2" customFormat="1" ht="25.5" customHeight="1" x14ac:dyDescent="0.2">
      <c r="A72" s="48">
        <v>2033</v>
      </c>
      <c r="B72" s="60" t="s">
        <v>668</v>
      </c>
      <c r="C72" s="50" t="s">
        <v>88</v>
      </c>
      <c r="D72" s="103" t="s">
        <v>52</v>
      </c>
      <c r="E72" s="53"/>
    </row>
    <row r="73" spans="1:5" s="2" customFormat="1" ht="28.15" customHeight="1" x14ac:dyDescent="0.2">
      <c r="A73" s="48">
        <v>2034</v>
      </c>
      <c r="B73" s="60" t="s">
        <v>669</v>
      </c>
      <c r="C73" s="50" t="s">
        <v>88</v>
      </c>
      <c r="D73" s="103" t="s">
        <v>52</v>
      </c>
      <c r="E73" s="53"/>
    </row>
    <row r="74" spans="1:5" s="2" customFormat="1" ht="31.15" customHeight="1" x14ac:dyDescent="0.2">
      <c r="A74" s="48">
        <v>2035</v>
      </c>
      <c r="B74" s="49" t="s">
        <v>670</v>
      </c>
      <c r="C74" s="50" t="s">
        <v>88</v>
      </c>
      <c r="D74" s="103" t="s">
        <v>52</v>
      </c>
      <c r="E74" s="53"/>
    </row>
    <row r="75" spans="1:5" s="22" customFormat="1" ht="30.2" customHeight="1" x14ac:dyDescent="0.25">
      <c r="A75" s="48">
        <v>2036</v>
      </c>
      <c r="B75" s="49" t="s">
        <v>671</v>
      </c>
      <c r="C75" s="50" t="s">
        <v>63</v>
      </c>
      <c r="D75" s="103" t="s">
        <v>1</v>
      </c>
      <c r="E75" s="53"/>
    </row>
    <row r="76" spans="1:5" s="22" customFormat="1" ht="30.2" customHeight="1" x14ac:dyDescent="0.25">
      <c r="A76" s="48">
        <v>2037</v>
      </c>
      <c r="B76" s="49" t="s">
        <v>672</v>
      </c>
      <c r="C76" s="50" t="s">
        <v>63</v>
      </c>
      <c r="D76" s="103" t="s">
        <v>1</v>
      </c>
      <c r="E76" s="53"/>
    </row>
    <row r="77" spans="1:5" s="22" customFormat="1" ht="30.2" customHeight="1" x14ac:dyDescent="0.25">
      <c r="A77" s="48">
        <v>2038</v>
      </c>
      <c r="B77" s="49" t="s">
        <v>673</v>
      </c>
      <c r="C77" s="50" t="s">
        <v>63</v>
      </c>
      <c r="D77" s="103" t="s">
        <v>1</v>
      </c>
      <c r="E77" s="53"/>
    </row>
    <row r="78" spans="1:5" s="22" customFormat="1" ht="15" customHeight="1" x14ac:dyDescent="0.25">
      <c r="A78" s="48">
        <v>2039</v>
      </c>
      <c r="B78" s="49" t="s">
        <v>674</v>
      </c>
      <c r="C78" s="50" t="s">
        <v>63</v>
      </c>
      <c r="D78" s="103" t="s">
        <v>1</v>
      </c>
      <c r="E78" s="53"/>
    </row>
    <row r="79" spans="1:5" s="22" customFormat="1" ht="15" customHeight="1" x14ac:dyDescent="0.25">
      <c r="A79" s="48">
        <v>2040</v>
      </c>
      <c r="B79" s="49" t="s">
        <v>675</v>
      </c>
      <c r="C79" s="50" t="s">
        <v>63</v>
      </c>
      <c r="D79" s="103" t="s">
        <v>1</v>
      </c>
      <c r="E79" s="53"/>
    </row>
    <row r="80" spans="1:5" s="22" customFormat="1" ht="29.25" x14ac:dyDescent="0.25">
      <c r="A80" s="48">
        <v>2041</v>
      </c>
      <c r="B80" s="54" t="s">
        <v>676</v>
      </c>
      <c r="C80" s="50" t="s">
        <v>63</v>
      </c>
      <c r="D80" s="103" t="s">
        <v>1</v>
      </c>
      <c r="E80" s="53"/>
    </row>
    <row r="81" spans="1:5" s="22" customFormat="1" ht="29.25" x14ac:dyDescent="0.25">
      <c r="A81" s="48">
        <v>2042</v>
      </c>
      <c r="B81" s="54" t="s">
        <v>677</v>
      </c>
      <c r="C81" s="50" t="s">
        <v>63</v>
      </c>
      <c r="D81" s="103" t="s">
        <v>1</v>
      </c>
      <c r="E81" s="53"/>
    </row>
    <row r="82" spans="1:5" s="22" customFormat="1" ht="29.25" x14ac:dyDescent="0.25">
      <c r="A82" s="48">
        <v>2043</v>
      </c>
      <c r="B82" s="49" t="s">
        <v>678</v>
      </c>
      <c r="C82" s="50" t="s">
        <v>63</v>
      </c>
      <c r="D82" s="103" t="s">
        <v>1</v>
      </c>
      <c r="E82" s="53"/>
    </row>
    <row r="83" spans="1:5" s="22" customFormat="1" ht="29.25" x14ac:dyDescent="0.25">
      <c r="A83" s="48">
        <v>2044</v>
      </c>
      <c r="B83" s="49" t="s">
        <v>679</v>
      </c>
      <c r="C83" s="50" t="s">
        <v>63</v>
      </c>
      <c r="D83" s="103" t="s">
        <v>1</v>
      </c>
      <c r="E83" s="53"/>
    </row>
    <row r="84" spans="1:5" s="22" customFormat="1" ht="29.25" x14ac:dyDescent="0.25">
      <c r="A84" s="48">
        <v>2045</v>
      </c>
      <c r="B84" s="49" t="s">
        <v>680</v>
      </c>
      <c r="C84" s="50" t="s">
        <v>63</v>
      </c>
      <c r="D84" s="103" t="s">
        <v>1</v>
      </c>
      <c r="E84" s="53"/>
    </row>
    <row r="85" spans="1:5" s="22" customFormat="1" ht="29.25" x14ac:dyDescent="0.25">
      <c r="A85" s="48">
        <v>2046</v>
      </c>
      <c r="B85" s="49" t="s">
        <v>681</v>
      </c>
      <c r="C85" s="50" t="s">
        <v>63</v>
      </c>
      <c r="D85" s="103" t="s">
        <v>1</v>
      </c>
      <c r="E85" s="53"/>
    </row>
    <row r="86" spans="1:5" s="22" customFormat="1" ht="29.25" x14ac:dyDescent="0.25">
      <c r="A86" s="48">
        <v>2047</v>
      </c>
      <c r="B86" s="49" t="s">
        <v>682</v>
      </c>
      <c r="C86" s="50" t="s">
        <v>63</v>
      </c>
      <c r="D86" s="103" t="s">
        <v>1</v>
      </c>
      <c r="E86" s="53"/>
    </row>
    <row r="87" spans="1:5" s="22" customFormat="1" x14ac:dyDescent="0.25">
      <c r="A87" s="48">
        <v>2048</v>
      </c>
      <c r="B87" s="49" t="s">
        <v>683</v>
      </c>
      <c r="C87" s="50" t="s">
        <v>63</v>
      </c>
      <c r="D87" s="103" t="s">
        <v>1</v>
      </c>
      <c r="E87" s="53"/>
    </row>
    <row r="88" spans="1:5" s="22" customFormat="1" x14ac:dyDescent="0.25">
      <c r="A88" s="48">
        <v>2049</v>
      </c>
      <c r="B88" s="49" t="s">
        <v>684</v>
      </c>
      <c r="C88" s="50" t="s">
        <v>63</v>
      </c>
      <c r="D88" s="103" t="s">
        <v>1</v>
      </c>
      <c r="E88" s="53"/>
    </row>
    <row r="89" spans="1:5" s="22" customFormat="1" x14ac:dyDescent="0.25">
      <c r="A89" s="48">
        <v>2050</v>
      </c>
      <c r="B89" s="54" t="s">
        <v>685</v>
      </c>
      <c r="C89" s="50" t="s">
        <v>4</v>
      </c>
      <c r="D89" s="103" t="s">
        <v>1</v>
      </c>
      <c r="E89" s="53"/>
    </row>
    <row r="90" spans="1:5" s="22" customFormat="1" x14ac:dyDescent="0.25">
      <c r="A90" s="48">
        <v>2051</v>
      </c>
      <c r="B90" s="49" t="s">
        <v>686</v>
      </c>
      <c r="C90" s="50" t="s">
        <v>63</v>
      </c>
      <c r="D90" s="103" t="s">
        <v>1</v>
      </c>
      <c r="E90" s="53"/>
    </row>
    <row r="91" spans="1:5" s="22" customFormat="1" x14ac:dyDescent="0.25">
      <c r="A91" s="48">
        <v>2052</v>
      </c>
      <c r="B91" s="54" t="s">
        <v>687</v>
      </c>
      <c r="C91" s="50" t="s">
        <v>4</v>
      </c>
      <c r="D91" s="103" t="s">
        <v>1</v>
      </c>
      <c r="E91" s="53"/>
    </row>
    <row r="92" spans="1:5" s="22" customFormat="1" x14ac:dyDescent="0.25">
      <c r="A92" s="48">
        <v>2053</v>
      </c>
      <c r="B92" s="49" t="s">
        <v>688</v>
      </c>
      <c r="C92" s="50" t="s">
        <v>63</v>
      </c>
      <c r="D92" s="103" t="s">
        <v>1</v>
      </c>
      <c r="E92" s="53"/>
    </row>
    <row r="93" spans="1:5" s="22" customFormat="1" x14ac:dyDescent="0.25">
      <c r="A93" s="48">
        <v>2054</v>
      </c>
      <c r="B93" s="54" t="s">
        <v>689</v>
      </c>
      <c r="C93" s="50" t="s">
        <v>63</v>
      </c>
      <c r="D93" s="103" t="s">
        <v>1</v>
      </c>
      <c r="E93" s="53"/>
    </row>
    <row r="94" spans="1:5" s="22" customFormat="1" x14ac:dyDescent="0.25">
      <c r="A94" s="48">
        <v>2055</v>
      </c>
      <c r="B94" s="49" t="s">
        <v>690</v>
      </c>
      <c r="C94" s="50" t="s">
        <v>63</v>
      </c>
      <c r="D94" s="103" t="s">
        <v>1</v>
      </c>
      <c r="E94" s="53"/>
    </row>
    <row r="95" spans="1:5" s="22" customFormat="1" ht="29.25" x14ac:dyDescent="0.25">
      <c r="A95" s="48">
        <v>2056</v>
      </c>
      <c r="B95" s="49" t="s">
        <v>691</v>
      </c>
      <c r="C95" s="50" t="s">
        <v>63</v>
      </c>
      <c r="D95" s="103" t="s">
        <v>1</v>
      </c>
      <c r="E95" s="53"/>
    </row>
    <row r="96" spans="1:5" s="22" customFormat="1" x14ac:dyDescent="0.25">
      <c r="A96" s="48">
        <v>2057</v>
      </c>
      <c r="B96" s="49" t="s">
        <v>692</v>
      </c>
      <c r="C96" s="50" t="s">
        <v>63</v>
      </c>
      <c r="D96" s="103" t="s">
        <v>1</v>
      </c>
      <c r="E96" s="53"/>
    </row>
    <row r="97" spans="1:5" s="22" customFormat="1" x14ac:dyDescent="0.25">
      <c r="A97" s="48">
        <v>2058</v>
      </c>
      <c r="B97" s="49" t="s">
        <v>693</v>
      </c>
      <c r="C97" s="50" t="s">
        <v>63</v>
      </c>
      <c r="D97" s="103" t="s">
        <v>1</v>
      </c>
      <c r="E97" s="53"/>
    </row>
    <row r="98" spans="1:5" s="22" customFormat="1" x14ac:dyDescent="0.25">
      <c r="A98" s="48">
        <v>2059</v>
      </c>
      <c r="B98" s="54" t="s">
        <v>694</v>
      </c>
      <c r="C98" s="50" t="s">
        <v>63</v>
      </c>
      <c r="D98" s="103" t="s">
        <v>1</v>
      </c>
      <c r="E98" s="53"/>
    </row>
    <row r="99" spans="1:5" s="22" customFormat="1" ht="15" customHeight="1" x14ac:dyDescent="0.25">
      <c r="A99" s="48">
        <v>2060</v>
      </c>
      <c r="B99" s="54" t="s">
        <v>695</v>
      </c>
      <c r="C99" s="50" t="s">
        <v>63</v>
      </c>
      <c r="D99" s="103" t="s">
        <v>1</v>
      </c>
      <c r="E99" s="53"/>
    </row>
    <row r="100" spans="1:5" s="22" customFormat="1" ht="30.2" customHeight="1" x14ac:dyDescent="0.25">
      <c r="A100" s="48">
        <v>2061</v>
      </c>
      <c r="B100" s="54" t="s">
        <v>696</v>
      </c>
      <c r="C100" s="50" t="s">
        <v>63</v>
      </c>
      <c r="D100" s="103" t="s">
        <v>1</v>
      </c>
      <c r="E100" s="53"/>
    </row>
    <row r="101" spans="1:5" s="22" customFormat="1" ht="30.2" customHeight="1" x14ac:dyDescent="0.25">
      <c r="A101" s="48">
        <v>2062</v>
      </c>
      <c r="B101" s="54" t="s">
        <v>697</v>
      </c>
      <c r="C101" s="50" t="s">
        <v>63</v>
      </c>
      <c r="D101" s="103" t="s">
        <v>1</v>
      </c>
      <c r="E101" s="53"/>
    </row>
    <row r="102" spans="1:5" s="2" customFormat="1" x14ac:dyDescent="0.25">
      <c r="A102" s="48">
        <v>2063</v>
      </c>
      <c r="B102" s="67" t="s">
        <v>762</v>
      </c>
      <c r="C102" s="50" t="s">
        <v>63</v>
      </c>
      <c r="D102" s="103" t="s">
        <v>1</v>
      </c>
      <c r="E102" s="53"/>
    </row>
    <row r="103" spans="1:5" s="2" customFormat="1" ht="30.2" customHeight="1" x14ac:dyDescent="0.2">
      <c r="A103" s="48">
        <v>2064</v>
      </c>
      <c r="B103" s="60" t="s">
        <v>698</v>
      </c>
      <c r="C103" s="50" t="s">
        <v>63</v>
      </c>
      <c r="D103" s="103" t="s">
        <v>1</v>
      </c>
      <c r="E103" s="53"/>
    </row>
    <row r="104" spans="1:5" s="22" customFormat="1" ht="30.2" customHeight="1" x14ac:dyDescent="0.25">
      <c r="A104" s="48">
        <v>2065</v>
      </c>
      <c r="B104" s="49" t="s">
        <v>699</v>
      </c>
      <c r="C104" s="50" t="s">
        <v>9</v>
      </c>
      <c r="D104" s="103" t="s">
        <v>1</v>
      </c>
      <c r="E104" s="53"/>
    </row>
    <row r="105" spans="1:5" s="22" customFormat="1" ht="30.2" customHeight="1" x14ac:dyDescent="0.25">
      <c r="A105" s="48">
        <v>2066</v>
      </c>
      <c r="B105" s="49" t="s">
        <v>700</v>
      </c>
      <c r="C105" s="50" t="s">
        <v>9</v>
      </c>
      <c r="D105" s="103" t="s">
        <v>1</v>
      </c>
      <c r="E105" s="53"/>
    </row>
    <row r="106" spans="1:5" s="22" customFormat="1" ht="30.2" customHeight="1" x14ac:dyDescent="0.25">
      <c r="A106" s="48">
        <v>2067</v>
      </c>
      <c r="B106" s="49" t="s">
        <v>701</v>
      </c>
      <c r="C106" s="50" t="s">
        <v>9</v>
      </c>
      <c r="D106" s="103" t="s">
        <v>1</v>
      </c>
      <c r="E106" s="53"/>
    </row>
    <row r="107" spans="1:5" s="22" customFormat="1" ht="30.2" customHeight="1" x14ac:dyDescent="0.25">
      <c r="A107" s="48">
        <v>2068</v>
      </c>
      <c r="B107" s="49" t="s">
        <v>702</v>
      </c>
      <c r="C107" s="50" t="s">
        <v>9</v>
      </c>
      <c r="D107" s="103" t="s">
        <v>1</v>
      </c>
      <c r="E107" s="53"/>
    </row>
    <row r="108" spans="1:5" s="22" customFormat="1" ht="30.2" customHeight="1" x14ac:dyDescent="0.25">
      <c r="A108" s="48">
        <v>2069</v>
      </c>
      <c r="B108" s="49" t="s">
        <v>703</v>
      </c>
      <c r="C108" s="50" t="s">
        <v>9</v>
      </c>
      <c r="D108" s="103" t="s">
        <v>1</v>
      </c>
      <c r="E108" s="53"/>
    </row>
    <row r="109" spans="1:5" s="22" customFormat="1" ht="30.2" customHeight="1" x14ac:dyDescent="0.25">
      <c r="A109" s="48">
        <v>2070</v>
      </c>
      <c r="B109" s="49" t="s">
        <v>704</v>
      </c>
      <c r="C109" s="50" t="s">
        <v>9</v>
      </c>
      <c r="D109" s="103" t="s">
        <v>1</v>
      </c>
      <c r="E109" s="53"/>
    </row>
    <row r="110" spans="1:5" s="22" customFormat="1" ht="15" customHeight="1" x14ac:dyDescent="0.25">
      <c r="A110" s="48">
        <v>2071</v>
      </c>
      <c r="B110" s="49" t="s">
        <v>705</v>
      </c>
      <c r="C110" s="50" t="s">
        <v>70</v>
      </c>
      <c r="D110" s="103" t="s">
        <v>1</v>
      </c>
      <c r="E110" s="53"/>
    </row>
    <row r="111" spans="1:5" s="22" customFormat="1" ht="15" customHeight="1" x14ac:dyDescent="0.25">
      <c r="A111" s="48">
        <v>2072</v>
      </c>
      <c r="B111" s="49" t="s">
        <v>706</v>
      </c>
      <c r="C111" s="50" t="s">
        <v>10</v>
      </c>
      <c r="D111" s="103" t="s">
        <v>1</v>
      </c>
      <c r="E111" s="53"/>
    </row>
    <row r="112" spans="1:5" s="22" customFormat="1" ht="15" customHeight="1" x14ac:dyDescent="0.25">
      <c r="A112" s="48">
        <v>2073</v>
      </c>
      <c r="B112" s="49" t="s">
        <v>707</v>
      </c>
      <c r="C112" s="50" t="s">
        <v>10</v>
      </c>
      <c r="D112" s="103" t="s">
        <v>1</v>
      </c>
      <c r="E112" s="53"/>
    </row>
    <row r="113" spans="1:5" s="22" customFormat="1" ht="15" customHeight="1" x14ac:dyDescent="0.25">
      <c r="A113" s="48">
        <v>2074</v>
      </c>
      <c r="B113" s="49" t="s">
        <v>708</v>
      </c>
      <c r="C113" s="50" t="s">
        <v>10</v>
      </c>
      <c r="D113" s="103" t="s">
        <v>1</v>
      </c>
      <c r="E113" s="53"/>
    </row>
    <row r="114" spans="1:5" s="22" customFormat="1" ht="15" customHeight="1" x14ac:dyDescent="0.25">
      <c r="A114" s="48">
        <v>2075</v>
      </c>
      <c r="B114" s="49" t="s">
        <v>709</v>
      </c>
      <c r="C114" s="50" t="s">
        <v>10</v>
      </c>
      <c r="D114" s="103" t="s">
        <v>1</v>
      </c>
      <c r="E114" s="53"/>
    </row>
    <row r="115" spans="1:5" s="22" customFormat="1" ht="15" customHeight="1" x14ac:dyDescent="0.25">
      <c r="A115" s="48">
        <v>2076</v>
      </c>
      <c r="B115" s="49" t="s">
        <v>710</v>
      </c>
      <c r="C115" s="50" t="s">
        <v>10</v>
      </c>
      <c r="D115" s="103" t="s">
        <v>1</v>
      </c>
      <c r="E115" s="53"/>
    </row>
    <row r="116" spans="1:5" s="22" customFormat="1" ht="15" customHeight="1" x14ac:dyDescent="0.25">
      <c r="A116" s="48">
        <v>2077</v>
      </c>
      <c r="B116" s="49" t="s">
        <v>711</v>
      </c>
      <c r="C116" s="50" t="s">
        <v>10</v>
      </c>
      <c r="D116" s="103" t="s">
        <v>1</v>
      </c>
      <c r="E116" s="53"/>
    </row>
    <row r="117" spans="1:5" s="22" customFormat="1" ht="30.2" customHeight="1" x14ac:dyDescent="0.25">
      <c r="A117" s="48">
        <v>2078</v>
      </c>
      <c r="B117" s="54" t="s">
        <v>712</v>
      </c>
      <c r="C117" s="50" t="s">
        <v>63</v>
      </c>
      <c r="D117" s="103" t="s">
        <v>1</v>
      </c>
      <c r="E117" s="53"/>
    </row>
    <row r="118" spans="1:5" s="22" customFormat="1" ht="29.25" x14ac:dyDescent="0.25">
      <c r="A118" s="48">
        <v>2079</v>
      </c>
      <c r="B118" s="54" t="s">
        <v>713</v>
      </c>
      <c r="C118" s="50" t="s">
        <v>4</v>
      </c>
      <c r="D118" s="103" t="s">
        <v>1</v>
      </c>
      <c r="E118" s="53"/>
    </row>
    <row r="119" spans="1:5" s="22" customFormat="1" ht="29.25" x14ac:dyDescent="0.25">
      <c r="A119" s="48">
        <v>2080</v>
      </c>
      <c r="B119" s="49" t="s">
        <v>714</v>
      </c>
      <c r="C119" s="50" t="s">
        <v>4</v>
      </c>
      <c r="D119" s="103" t="s">
        <v>1</v>
      </c>
      <c r="E119" s="53"/>
    </row>
    <row r="120" spans="1:5" s="22" customFormat="1" ht="29.25" x14ac:dyDescent="0.25">
      <c r="A120" s="48">
        <v>2081</v>
      </c>
      <c r="B120" s="49" t="s">
        <v>715</v>
      </c>
      <c r="C120" s="50" t="s">
        <v>4</v>
      </c>
      <c r="D120" s="103" t="s">
        <v>1</v>
      </c>
      <c r="E120" s="53"/>
    </row>
    <row r="121" spans="1:5" s="22" customFormat="1" ht="29.25" x14ac:dyDescent="0.25">
      <c r="A121" s="48">
        <v>2082</v>
      </c>
      <c r="B121" s="49" t="s">
        <v>716</v>
      </c>
      <c r="C121" s="50" t="s">
        <v>4</v>
      </c>
      <c r="D121" s="103" t="s">
        <v>1</v>
      </c>
      <c r="E121" s="53"/>
    </row>
    <row r="122" spans="1:5" s="22" customFormat="1" ht="29.25" x14ac:dyDescent="0.25">
      <c r="A122" s="48">
        <v>2083</v>
      </c>
      <c r="B122" s="49" t="s">
        <v>717</v>
      </c>
      <c r="C122" s="50" t="s">
        <v>4</v>
      </c>
      <c r="D122" s="103" t="s">
        <v>1</v>
      </c>
      <c r="E122" s="53"/>
    </row>
    <row r="123" spans="1:5" s="22" customFormat="1" ht="29.25" x14ac:dyDescent="0.25">
      <c r="A123" s="48">
        <v>2084</v>
      </c>
      <c r="B123" s="49" t="s">
        <v>718</v>
      </c>
      <c r="C123" s="50" t="s">
        <v>4</v>
      </c>
      <c r="D123" s="103" t="s">
        <v>1</v>
      </c>
      <c r="E123" s="53"/>
    </row>
    <row r="124" spans="1:5" s="22" customFormat="1" ht="29.25" x14ac:dyDescent="0.25">
      <c r="A124" s="48">
        <v>2085</v>
      </c>
      <c r="B124" s="49" t="s">
        <v>719</v>
      </c>
      <c r="C124" s="50" t="s">
        <v>4</v>
      </c>
      <c r="D124" s="103" t="s">
        <v>1</v>
      </c>
      <c r="E124" s="53"/>
    </row>
    <row r="125" spans="1:5" s="22" customFormat="1" ht="29.25" x14ac:dyDescent="0.25">
      <c r="A125" s="48">
        <v>2086</v>
      </c>
      <c r="B125" s="49" t="s">
        <v>720</v>
      </c>
      <c r="C125" s="50" t="s">
        <v>4</v>
      </c>
      <c r="D125" s="103" t="s">
        <v>1</v>
      </c>
      <c r="E125" s="53"/>
    </row>
    <row r="126" spans="1:5" s="22" customFormat="1" ht="29.25" x14ac:dyDescent="0.25">
      <c r="A126" s="48">
        <v>2087</v>
      </c>
      <c r="B126" s="49" t="s">
        <v>721</v>
      </c>
      <c r="C126" s="50" t="s">
        <v>4</v>
      </c>
      <c r="D126" s="103" t="s">
        <v>1</v>
      </c>
      <c r="E126" s="53"/>
    </row>
    <row r="127" spans="1:5" s="22" customFormat="1" ht="29.25" x14ac:dyDescent="0.25">
      <c r="A127" s="48">
        <v>2088</v>
      </c>
      <c r="B127" s="49" t="s">
        <v>722</v>
      </c>
      <c r="C127" s="50" t="s">
        <v>4</v>
      </c>
      <c r="D127" s="103" t="s">
        <v>1</v>
      </c>
      <c r="E127" s="53"/>
    </row>
    <row r="128" spans="1:5" s="22" customFormat="1" ht="29.25" x14ac:dyDescent="0.25">
      <c r="A128" s="48">
        <v>2089</v>
      </c>
      <c r="B128" s="49" t="s">
        <v>723</v>
      </c>
      <c r="C128" s="50" t="s">
        <v>4</v>
      </c>
      <c r="D128" s="103" t="s">
        <v>1</v>
      </c>
      <c r="E128" s="53"/>
    </row>
    <row r="129" spans="1:5" s="22" customFormat="1" x14ac:dyDescent="0.25">
      <c r="A129" s="48">
        <v>2090</v>
      </c>
      <c r="B129" s="49" t="s">
        <v>724</v>
      </c>
      <c r="C129" s="50" t="s">
        <v>4</v>
      </c>
      <c r="D129" s="103" t="s">
        <v>1</v>
      </c>
      <c r="E129" s="53"/>
    </row>
    <row r="130" spans="1:5" s="22" customFormat="1" ht="28.15" customHeight="1" x14ac:dyDescent="0.25">
      <c r="A130" s="48">
        <v>2091</v>
      </c>
      <c r="B130" s="54" t="s">
        <v>725</v>
      </c>
      <c r="C130" s="50" t="s">
        <v>4</v>
      </c>
      <c r="D130" s="103" t="s">
        <v>1</v>
      </c>
      <c r="E130" s="53"/>
    </row>
    <row r="131" spans="1:5" s="22" customFormat="1" ht="28.15" customHeight="1" x14ac:dyDescent="0.25">
      <c r="A131" s="48">
        <v>2092</v>
      </c>
      <c r="B131" s="54" t="s">
        <v>726</v>
      </c>
      <c r="C131" s="50" t="s">
        <v>4</v>
      </c>
      <c r="D131" s="103" t="s">
        <v>1</v>
      </c>
      <c r="E131" s="53"/>
    </row>
    <row r="132" spans="1:5" s="22" customFormat="1" x14ac:dyDescent="0.25">
      <c r="A132" s="48">
        <v>2093</v>
      </c>
      <c r="B132" s="54" t="s">
        <v>727</v>
      </c>
      <c r="C132" s="50" t="s">
        <v>105</v>
      </c>
      <c r="D132" s="103" t="s">
        <v>1</v>
      </c>
      <c r="E132" s="53"/>
    </row>
    <row r="133" spans="1:5" s="22" customFormat="1" x14ac:dyDescent="0.25">
      <c r="A133" s="48">
        <v>2094</v>
      </c>
      <c r="B133" s="54" t="s">
        <v>728</v>
      </c>
      <c r="C133" s="50" t="s">
        <v>11</v>
      </c>
      <c r="D133" s="103" t="s">
        <v>1</v>
      </c>
      <c r="E133" s="53"/>
    </row>
    <row r="134" spans="1:5" s="22" customFormat="1" x14ac:dyDescent="0.25">
      <c r="A134" s="48">
        <v>2095</v>
      </c>
      <c r="B134" s="49" t="s">
        <v>729</v>
      </c>
      <c r="C134" s="50" t="s">
        <v>12</v>
      </c>
      <c r="D134" s="103" t="s">
        <v>1</v>
      </c>
      <c r="E134" s="53"/>
    </row>
    <row r="135" spans="1:5" s="22" customFormat="1" ht="29.25" x14ac:dyDescent="0.25">
      <c r="A135" s="48">
        <v>2096</v>
      </c>
      <c r="B135" s="49" t="s">
        <v>730</v>
      </c>
      <c r="C135" s="50" t="s">
        <v>13</v>
      </c>
      <c r="D135" s="103" t="s">
        <v>1</v>
      </c>
      <c r="E135" s="53"/>
    </row>
    <row r="136" spans="1:5" s="22" customFormat="1" ht="28.15" customHeight="1" x14ac:dyDescent="0.25">
      <c r="A136" s="48">
        <v>2097</v>
      </c>
      <c r="B136" s="49" t="s">
        <v>731</v>
      </c>
      <c r="C136" s="50" t="s">
        <v>4</v>
      </c>
      <c r="D136" s="103" t="s">
        <v>1</v>
      </c>
      <c r="E136" s="53"/>
    </row>
    <row r="137" spans="1:5" s="2" customFormat="1" ht="14.25" x14ac:dyDescent="0.2">
      <c r="A137" s="48">
        <v>2098</v>
      </c>
      <c r="B137" s="69" t="s">
        <v>732</v>
      </c>
      <c r="C137" s="50" t="s">
        <v>96</v>
      </c>
      <c r="D137" s="103" t="s">
        <v>1</v>
      </c>
      <c r="E137" s="53"/>
    </row>
    <row r="138" spans="1:5" s="2" customFormat="1" ht="15" customHeight="1" x14ac:dyDescent="0.2">
      <c r="A138" s="48">
        <v>2099</v>
      </c>
      <c r="B138" s="58" t="s">
        <v>733</v>
      </c>
      <c r="C138" s="50" t="s">
        <v>106</v>
      </c>
      <c r="D138" s="103" t="s">
        <v>1</v>
      </c>
      <c r="E138" s="53"/>
    </row>
    <row r="139" spans="1:5" s="2" customFormat="1" ht="18" customHeight="1" x14ac:dyDescent="0.2">
      <c r="A139" s="48">
        <v>2100</v>
      </c>
      <c r="B139" s="63" t="s">
        <v>734</v>
      </c>
      <c r="C139" s="50" t="s">
        <v>107</v>
      </c>
      <c r="D139" s="103" t="s">
        <v>1</v>
      </c>
      <c r="E139" s="53"/>
    </row>
    <row r="140" spans="1:5" s="2" customFormat="1" ht="18" customHeight="1" x14ac:dyDescent="0.2">
      <c r="A140" s="48">
        <v>2101</v>
      </c>
      <c r="B140" s="63" t="s">
        <v>735</v>
      </c>
      <c r="C140" s="50" t="s">
        <v>108</v>
      </c>
      <c r="D140" s="103" t="s">
        <v>1</v>
      </c>
      <c r="E140" s="53"/>
    </row>
    <row r="141" spans="1:5" s="22" customFormat="1" ht="14.25" x14ac:dyDescent="0.25">
      <c r="A141" s="48">
        <v>2102</v>
      </c>
      <c r="B141" s="49" t="s">
        <v>736</v>
      </c>
      <c r="C141" s="50" t="s">
        <v>66</v>
      </c>
      <c r="D141" s="103" t="s">
        <v>1</v>
      </c>
      <c r="E141" s="53"/>
    </row>
    <row r="142" spans="1:5" s="22" customFormat="1" ht="18" customHeight="1" x14ac:dyDescent="0.25">
      <c r="A142" s="48">
        <v>2103</v>
      </c>
      <c r="B142" s="49" t="s">
        <v>737</v>
      </c>
      <c r="C142" s="50" t="s">
        <v>67</v>
      </c>
      <c r="D142" s="103" t="s">
        <v>1</v>
      </c>
      <c r="E142" s="53"/>
    </row>
    <row r="143" spans="1:5" s="22" customFormat="1" ht="18" customHeight="1" x14ac:dyDescent="0.25">
      <c r="A143" s="48">
        <v>2104</v>
      </c>
      <c r="B143" s="49" t="s">
        <v>738</v>
      </c>
      <c r="C143" s="50" t="s">
        <v>78</v>
      </c>
      <c r="D143" s="103" t="s">
        <v>1</v>
      </c>
      <c r="E143" s="53"/>
    </row>
    <row r="144" spans="1:5" s="2" customFormat="1" ht="15" customHeight="1" x14ac:dyDescent="0.2">
      <c r="A144" s="48">
        <v>2105</v>
      </c>
      <c r="B144" s="49" t="s">
        <v>739</v>
      </c>
      <c r="C144" s="70" t="s">
        <v>98</v>
      </c>
      <c r="D144" s="103" t="s">
        <v>1</v>
      </c>
      <c r="E144" s="53"/>
    </row>
    <row r="145" spans="1:5" s="2" customFormat="1" ht="15" customHeight="1" x14ac:dyDescent="0.2">
      <c r="A145" s="48">
        <v>2106</v>
      </c>
      <c r="B145" s="49" t="s">
        <v>740</v>
      </c>
      <c r="C145" s="50" t="s">
        <v>104</v>
      </c>
      <c r="D145" s="103" t="s">
        <v>1</v>
      </c>
      <c r="E145" s="53"/>
    </row>
    <row r="146" spans="1:5" s="22" customFormat="1" ht="15" customHeight="1" x14ac:dyDescent="0.25">
      <c r="A146" s="48">
        <v>2107</v>
      </c>
      <c r="B146" s="54" t="s">
        <v>741</v>
      </c>
      <c r="C146" s="50" t="s">
        <v>11</v>
      </c>
      <c r="D146" s="103" t="s">
        <v>1</v>
      </c>
      <c r="E146" s="53"/>
    </row>
    <row r="147" spans="1:5" s="22" customFormat="1" ht="29.25" x14ac:dyDescent="0.25">
      <c r="A147" s="48">
        <v>2108</v>
      </c>
      <c r="B147" s="54" t="s">
        <v>742</v>
      </c>
      <c r="C147" s="50" t="s">
        <v>87</v>
      </c>
      <c r="D147" s="103" t="s">
        <v>1</v>
      </c>
      <c r="E147" s="53"/>
    </row>
    <row r="148" spans="1:5" s="2" customFormat="1" ht="14.25" x14ac:dyDescent="0.2">
      <c r="A148" s="68"/>
    </row>
    <row r="149" spans="1:5" s="28" customFormat="1" ht="30.2" customHeight="1" x14ac:dyDescent="0.2">
      <c r="A149" s="131" t="s">
        <v>15</v>
      </c>
      <c r="B149" s="131"/>
      <c r="C149" s="131"/>
      <c r="D149" s="131"/>
      <c r="E149" s="131"/>
    </row>
    <row r="150" spans="1:5" s="71" customFormat="1" ht="30" x14ac:dyDescent="0.25">
      <c r="A150" s="47" t="s">
        <v>457</v>
      </c>
      <c r="B150" s="47" t="s">
        <v>0</v>
      </c>
      <c r="C150" s="65" t="s">
        <v>51</v>
      </c>
      <c r="D150" s="65" t="s">
        <v>448</v>
      </c>
      <c r="E150" s="55" t="s">
        <v>771</v>
      </c>
    </row>
    <row r="151" spans="1:5" s="66" customFormat="1" ht="30.2" customHeight="1" x14ac:dyDescent="0.25">
      <c r="A151" s="56">
        <v>3001</v>
      </c>
      <c r="B151" s="72" t="s">
        <v>743</v>
      </c>
      <c r="C151" s="70" t="s">
        <v>16</v>
      </c>
      <c r="D151" s="103" t="s">
        <v>1</v>
      </c>
      <c r="E151" s="53"/>
    </row>
    <row r="152" spans="1:5" s="66" customFormat="1" ht="15" customHeight="1" x14ac:dyDescent="0.25">
      <c r="A152" s="56">
        <v>3002</v>
      </c>
      <c r="B152" s="72" t="s">
        <v>744</v>
      </c>
      <c r="C152" s="70" t="s">
        <v>17</v>
      </c>
      <c r="D152" s="103" t="s">
        <v>1</v>
      </c>
      <c r="E152" s="53"/>
    </row>
    <row r="153" spans="1:5" s="66" customFormat="1" ht="15" customHeight="1" x14ac:dyDescent="0.25">
      <c r="A153" s="56">
        <v>3003</v>
      </c>
      <c r="B153" s="72" t="s">
        <v>745</v>
      </c>
      <c r="C153" s="70" t="s">
        <v>17</v>
      </c>
      <c r="D153" s="103" t="s">
        <v>1</v>
      </c>
      <c r="E153" s="53"/>
    </row>
    <row r="154" spans="1:5" s="66" customFormat="1" ht="15" customHeight="1" x14ac:dyDescent="0.25">
      <c r="A154" s="56">
        <v>3004</v>
      </c>
      <c r="B154" s="72" t="s">
        <v>746</v>
      </c>
      <c r="C154" s="70" t="s">
        <v>17</v>
      </c>
      <c r="D154" s="103" t="s">
        <v>99</v>
      </c>
      <c r="E154" s="53"/>
    </row>
    <row r="155" spans="1:5" s="66" customFormat="1" ht="28.5" x14ac:dyDescent="0.25">
      <c r="A155" s="56">
        <v>3005</v>
      </c>
      <c r="B155" s="72" t="s">
        <v>747</v>
      </c>
      <c r="C155" s="70" t="s">
        <v>18</v>
      </c>
      <c r="D155" s="103" t="s">
        <v>1</v>
      </c>
      <c r="E155" s="53"/>
    </row>
    <row r="156" spans="1:5" s="66" customFormat="1" ht="28.5" x14ac:dyDescent="0.25">
      <c r="A156" s="56">
        <v>3006</v>
      </c>
      <c r="B156" s="72" t="s">
        <v>748</v>
      </c>
      <c r="C156" s="70" t="s">
        <v>18</v>
      </c>
      <c r="D156" s="103" t="s">
        <v>1</v>
      </c>
      <c r="E156" s="53"/>
    </row>
    <row r="157" spans="1:5" s="66" customFormat="1" ht="28.5" x14ac:dyDescent="0.25">
      <c r="A157" s="56">
        <v>3007</v>
      </c>
      <c r="B157" s="72" t="s">
        <v>749</v>
      </c>
      <c r="C157" s="70" t="s">
        <v>18</v>
      </c>
      <c r="D157" s="103" t="s">
        <v>1</v>
      </c>
      <c r="E157" s="53"/>
    </row>
    <row r="158" spans="1:5" s="66" customFormat="1" ht="28.5" x14ac:dyDescent="0.25">
      <c r="A158" s="56">
        <v>3008</v>
      </c>
      <c r="B158" s="72" t="s">
        <v>750</v>
      </c>
      <c r="C158" s="70" t="s">
        <v>18</v>
      </c>
      <c r="D158" s="103" t="s">
        <v>1</v>
      </c>
      <c r="E158" s="53"/>
    </row>
    <row r="159" spans="1:5" s="66" customFormat="1" ht="28.15" customHeight="1" x14ac:dyDescent="0.25">
      <c r="A159" s="56">
        <v>3009</v>
      </c>
      <c r="B159" s="72" t="s">
        <v>751</v>
      </c>
      <c r="C159" s="70" t="s">
        <v>18</v>
      </c>
      <c r="D159" s="103" t="s">
        <v>99</v>
      </c>
      <c r="E159" s="53"/>
    </row>
    <row r="160" spans="1:5" s="66" customFormat="1" ht="28.15" customHeight="1" x14ac:dyDescent="0.25">
      <c r="A160" s="56">
        <v>3010</v>
      </c>
      <c r="B160" s="72" t="s">
        <v>752</v>
      </c>
      <c r="C160" s="70" t="s">
        <v>18</v>
      </c>
      <c r="D160" s="103" t="s">
        <v>99</v>
      </c>
      <c r="E160" s="53"/>
    </row>
    <row r="161" spans="1:5" s="66" customFormat="1" ht="28.15" customHeight="1" x14ac:dyDescent="0.25">
      <c r="A161" s="56">
        <v>3011</v>
      </c>
      <c r="B161" s="72" t="s">
        <v>753</v>
      </c>
      <c r="C161" s="70" t="s">
        <v>18</v>
      </c>
      <c r="D161" s="103" t="s">
        <v>99</v>
      </c>
      <c r="E161" s="53"/>
    </row>
    <row r="162" spans="1:5" s="66" customFormat="1" ht="28.7" customHeight="1" x14ac:dyDescent="0.25">
      <c r="A162" s="56">
        <v>3012</v>
      </c>
      <c r="B162" s="72" t="s">
        <v>754</v>
      </c>
      <c r="C162" s="70" t="s">
        <v>106</v>
      </c>
      <c r="D162" s="103" t="s">
        <v>1</v>
      </c>
      <c r="E162" s="53"/>
    </row>
    <row r="163" spans="1:5" s="2" customFormat="1" ht="14.25" x14ac:dyDescent="0.2">
      <c r="A163" s="68"/>
    </row>
    <row r="164" spans="1:5" s="31" customFormat="1" ht="30.75" customHeight="1" x14ac:dyDescent="0.25">
      <c r="A164" s="131" t="s">
        <v>20</v>
      </c>
      <c r="B164" s="131"/>
      <c r="C164" s="131"/>
      <c r="D164" s="131"/>
      <c r="E164" s="131"/>
    </row>
    <row r="165" spans="1:5" s="34" customFormat="1" ht="30" x14ac:dyDescent="0.25">
      <c r="A165" s="47" t="s">
        <v>457</v>
      </c>
      <c r="B165" s="32" t="s">
        <v>0</v>
      </c>
      <c r="C165" s="33" t="s">
        <v>51</v>
      </c>
      <c r="D165" s="33" t="s">
        <v>448</v>
      </c>
      <c r="E165" s="55" t="s">
        <v>771</v>
      </c>
    </row>
    <row r="166" spans="1:5" s="34" customFormat="1" ht="15" customHeight="1" x14ac:dyDescent="0.25">
      <c r="A166" s="62">
        <v>4001</v>
      </c>
      <c r="B166" s="63" t="s">
        <v>561</v>
      </c>
      <c r="C166" s="51" t="s">
        <v>4</v>
      </c>
      <c r="D166" s="104" t="s">
        <v>1</v>
      </c>
      <c r="E166" s="53"/>
    </row>
    <row r="167" spans="1:5" s="34" customFormat="1" ht="15" customHeight="1" x14ac:dyDescent="0.25">
      <c r="A167" s="62">
        <v>4002</v>
      </c>
      <c r="B167" s="63" t="s">
        <v>562</v>
      </c>
      <c r="C167" s="51" t="s">
        <v>4</v>
      </c>
      <c r="D167" s="104" t="s">
        <v>1</v>
      </c>
      <c r="E167" s="53"/>
    </row>
    <row r="168" spans="1:5" s="34" customFormat="1" ht="29.25" x14ac:dyDescent="0.25">
      <c r="A168" s="62">
        <v>4003</v>
      </c>
      <c r="B168" s="63" t="s">
        <v>563</v>
      </c>
      <c r="C168" s="51" t="s">
        <v>4</v>
      </c>
      <c r="D168" s="104" t="s">
        <v>1</v>
      </c>
      <c r="E168" s="53"/>
    </row>
    <row r="169" spans="1:5" s="34" customFormat="1" ht="29.25" x14ac:dyDescent="0.25">
      <c r="A169" s="62">
        <v>4004</v>
      </c>
      <c r="B169" s="63" t="s">
        <v>564</v>
      </c>
      <c r="C169" s="51" t="s">
        <v>4</v>
      </c>
      <c r="D169" s="104" t="s">
        <v>1</v>
      </c>
      <c r="E169" s="53"/>
    </row>
    <row r="170" spans="1:5" s="34" customFormat="1" ht="15" customHeight="1" x14ac:dyDescent="0.25">
      <c r="A170" s="62">
        <v>4005</v>
      </c>
      <c r="B170" s="63" t="s">
        <v>565</v>
      </c>
      <c r="C170" s="51" t="s">
        <v>4</v>
      </c>
      <c r="D170" s="104" t="s">
        <v>1</v>
      </c>
      <c r="E170" s="53"/>
    </row>
    <row r="171" spans="1:5" s="34" customFormat="1" ht="15" customHeight="1" x14ac:dyDescent="0.25">
      <c r="A171" s="62">
        <v>4006</v>
      </c>
      <c r="B171" s="63" t="s">
        <v>566</v>
      </c>
      <c r="C171" s="51" t="s">
        <v>4</v>
      </c>
      <c r="D171" s="104" t="s">
        <v>1</v>
      </c>
      <c r="E171" s="53"/>
    </row>
    <row r="172" spans="1:5" s="34" customFormat="1" ht="15" customHeight="1" x14ac:dyDescent="0.25">
      <c r="A172" s="62">
        <v>4007</v>
      </c>
      <c r="B172" s="63" t="s">
        <v>567</v>
      </c>
      <c r="C172" s="51" t="s">
        <v>4</v>
      </c>
      <c r="D172" s="104" t="s">
        <v>1</v>
      </c>
      <c r="E172" s="53"/>
    </row>
    <row r="173" spans="1:5" s="34" customFormat="1" ht="15" customHeight="1" x14ac:dyDescent="0.25">
      <c r="A173" s="62">
        <v>4008</v>
      </c>
      <c r="B173" s="63" t="s">
        <v>568</v>
      </c>
      <c r="C173" s="51" t="s">
        <v>4</v>
      </c>
      <c r="D173" s="104" t="s">
        <v>1</v>
      </c>
      <c r="E173" s="53"/>
    </row>
    <row r="174" spans="1:5" s="30" customFormat="1" ht="15" customHeight="1" x14ac:dyDescent="0.25">
      <c r="A174" s="62">
        <v>4009</v>
      </c>
      <c r="B174" s="49" t="s">
        <v>569</v>
      </c>
      <c r="C174" s="51" t="s">
        <v>4</v>
      </c>
      <c r="D174" s="103" t="s">
        <v>1</v>
      </c>
      <c r="E174" s="53"/>
    </row>
    <row r="175" spans="1:5" s="30" customFormat="1" ht="15" customHeight="1" x14ac:dyDescent="0.25">
      <c r="A175" s="62">
        <v>4010</v>
      </c>
      <c r="B175" s="49" t="s">
        <v>570</v>
      </c>
      <c r="C175" s="51" t="s">
        <v>4</v>
      </c>
      <c r="D175" s="103" t="s">
        <v>1</v>
      </c>
      <c r="E175" s="53"/>
    </row>
    <row r="176" spans="1:5" s="30" customFormat="1" ht="15" customHeight="1" x14ac:dyDescent="0.25">
      <c r="A176" s="62">
        <v>4011</v>
      </c>
      <c r="B176" s="49" t="s">
        <v>571</v>
      </c>
      <c r="C176" s="51" t="s">
        <v>4</v>
      </c>
      <c r="D176" s="103" t="s">
        <v>1</v>
      </c>
      <c r="E176" s="53"/>
    </row>
    <row r="177" spans="1:5" s="30" customFormat="1" ht="15" customHeight="1" x14ac:dyDescent="0.25">
      <c r="A177" s="62">
        <v>4012</v>
      </c>
      <c r="B177" s="49" t="s">
        <v>572</v>
      </c>
      <c r="C177" s="51" t="s">
        <v>4</v>
      </c>
      <c r="D177" s="103" t="s">
        <v>1</v>
      </c>
      <c r="E177" s="53"/>
    </row>
    <row r="178" spans="1:5" s="30" customFormat="1" ht="15" customHeight="1" x14ac:dyDescent="0.25">
      <c r="A178" s="62">
        <v>4013</v>
      </c>
      <c r="B178" s="49" t="s">
        <v>573</v>
      </c>
      <c r="C178" s="51" t="s">
        <v>4</v>
      </c>
      <c r="D178" s="103" t="s">
        <v>1</v>
      </c>
      <c r="E178" s="53"/>
    </row>
    <row r="179" spans="1:5" s="30" customFormat="1" ht="29.25" x14ac:dyDescent="0.25">
      <c r="A179" s="62">
        <v>4014</v>
      </c>
      <c r="B179" s="49" t="s">
        <v>574</v>
      </c>
      <c r="C179" s="51" t="s">
        <v>4</v>
      </c>
      <c r="D179" s="103" t="s">
        <v>1</v>
      </c>
      <c r="E179" s="53"/>
    </row>
    <row r="180" spans="1:5" s="30" customFormat="1" ht="15" customHeight="1" x14ac:dyDescent="0.25">
      <c r="A180" s="62">
        <v>4015</v>
      </c>
      <c r="B180" s="49" t="s">
        <v>575</v>
      </c>
      <c r="C180" s="50" t="s">
        <v>21</v>
      </c>
      <c r="D180" s="104" t="s">
        <v>1</v>
      </c>
      <c r="E180" s="53"/>
    </row>
    <row r="181" spans="1:5" s="30" customFormat="1" ht="15" customHeight="1" x14ac:dyDescent="0.25">
      <c r="A181" s="62">
        <v>4016</v>
      </c>
      <c r="B181" s="49" t="s">
        <v>576</v>
      </c>
      <c r="C181" s="50" t="s">
        <v>22</v>
      </c>
      <c r="D181" s="103" t="s">
        <v>62</v>
      </c>
      <c r="E181" s="53"/>
    </row>
    <row r="182" spans="1:5" s="30" customFormat="1" ht="15" customHeight="1" x14ac:dyDescent="0.25">
      <c r="A182" s="62">
        <v>4017</v>
      </c>
      <c r="B182" s="49" t="s">
        <v>577</v>
      </c>
      <c r="C182" s="50" t="s">
        <v>23</v>
      </c>
      <c r="D182" s="103" t="s">
        <v>62</v>
      </c>
      <c r="E182" s="53"/>
    </row>
    <row r="183" spans="1:5" s="30" customFormat="1" ht="15" customHeight="1" x14ac:dyDescent="0.25">
      <c r="A183" s="62">
        <v>4018</v>
      </c>
      <c r="B183" s="49" t="s">
        <v>578</v>
      </c>
      <c r="C183" s="50" t="s">
        <v>24</v>
      </c>
      <c r="D183" s="103" t="s">
        <v>62</v>
      </c>
      <c r="E183" s="53"/>
    </row>
    <row r="184" spans="1:5" s="30" customFormat="1" ht="15" customHeight="1" x14ac:dyDescent="0.25">
      <c r="A184" s="62">
        <v>4019</v>
      </c>
      <c r="B184" s="49" t="s">
        <v>579</v>
      </c>
      <c r="C184" s="50" t="s">
        <v>25</v>
      </c>
      <c r="D184" s="103" t="s">
        <v>62</v>
      </c>
      <c r="E184" s="53"/>
    </row>
    <row r="185" spans="1:5" s="2" customFormat="1" ht="15" customHeight="1" x14ac:dyDescent="0.2">
      <c r="A185" s="62">
        <v>4020</v>
      </c>
      <c r="B185" s="58" t="s">
        <v>580</v>
      </c>
      <c r="C185" s="50" t="s">
        <v>63</v>
      </c>
      <c r="D185" s="103" t="s">
        <v>1</v>
      </c>
      <c r="E185" s="53"/>
    </row>
    <row r="186" spans="1:5" s="2" customFormat="1" ht="29.25" x14ac:dyDescent="0.2">
      <c r="A186" s="62">
        <v>4021</v>
      </c>
      <c r="B186" s="60" t="s">
        <v>581</v>
      </c>
      <c r="C186" s="50" t="s">
        <v>63</v>
      </c>
      <c r="D186" s="103" t="s">
        <v>83</v>
      </c>
      <c r="E186" s="53"/>
    </row>
    <row r="187" spans="1:5" s="30" customFormat="1" ht="15" customHeight="1" x14ac:dyDescent="0.25">
      <c r="A187" s="62">
        <v>4022</v>
      </c>
      <c r="B187" s="49" t="s">
        <v>582</v>
      </c>
      <c r="C187" s="50" t="s">
        <v>63</v>
      </c>
      <c r="D187" s="103" t="s">
        <v>83</v>
      </c>
      <c r="E187" s="53"/>
    </row>
    <row r="188" spans="1:5" s="30" customFormat="1" ht="15" customHeight="1" x14ac:dyDescent="0.25">
      <c r="A188" s="62">
        <v>4023</v>
      </c>
      <c r="B188" s="49" t="s">
        <v>583</v>
      </c>
      <c r="C188" s="50" t="s">
        <v>63</v>
      </c>
      <c r="D188" s="103" t="s">
        <v>1</v>
      </c>
      <c r="E188" s="53"/>
    </row>
    <row r="189" spans="1:5" s="30" customFormat="1" ht="15" customHeight="1" x14ac:dyDescent="0.25">
      <c r="A189" s="62">
        <v>4024</v>
      </c>
      <c r="B189" s="49" t="s">
        <v>584</v>
      </c>
      <c r="C189" s="50" t="s">
        <v>63</v>
      </c>
      <c r="D189" s="103" t="s">
        <v>1</v>
      </c>
      <c r="E189" s="53"/>
    </row>
    <row r="190" spans="1:5" s="30" customFormat="1" ht="15" customHeight="1" x14ac:dyDescent="0.25">
      <c r="A190" s="62">
        <v>4025</v>
      </c>
      <c r="B190" s="58" t="s">
        <v>317</v>
      </c>
      <c r="C190" s="50" t="s">
        <v>63</v>
      </c>
      <c r="D190" s="103" t="s">
        <v>1</v>
      </c>
      <c r="E190" s="53"/>
    </row>
    <row r="191" spans="1:5" s="30" customFormat="1" ht="15" customHeight="1" x14ac:dyDescent="0.25">
      <c r="A191" s="62">
        <v>4026</v>
      </c>
      <c r="B191" s="49" t="s">
        <v>585</v>
      </c>
      <c r="C191" s="50" t="s">
        <v>63</v>
      </c>
      <c r="D191" s="103" t="s">
        <v>1</v>
      </c>
      <c r="E191" s="53"/>
    </row>
    <row r="192" spans="1:5" s="30" customFormat="1" ht="15" customHeight="1" x14ac:dyDescent="0.25">
      <c r="A192" s="62">
        <v>4027</v>
      </c>
      <c r="B192" s="64" t="s">
        <v>586</v>
      </c>
      <c r="C192" s="50" t="s">
        <v>97</v>
      </c>
      <c r="D192" s="103" t="s">
        <v>61</v>
      </c>
      <c r="E192" s="53"/>
    </row>
    <row r="193" spans="1:5" s="30" customFormat="1" ht="15" customHeight="1" x14ac:dyDescent="0.25">
      <c r="A193" s="62">
        <v>4028</v>
      </c>
      <c r="B193" s="49" t="s">
        <v>587</v>
      </c>
      <c r="C193" s="50" t="s">
        <v>4</v>
      </c>
      <c r="D193" s="103" t="s">
        <v>61</v>
      </c>
      <c r="E193" s="53"/>
    </row>
    <row r="194" spans="1:5" s="30" customFormat="1" ht="29.25" x14ac:dyDescent="0.25">
      <c r="A194" s="62">
        <v>4029</v>
      </c>
      <c r="B194" s="49" t="s">
        <v>588</v>
      </c>
      <c r="C194" s="51" t="s">
        <v>63</v>
      </c>
      <c r="D194" s="103" t="s">
        <v>1</v>
      </c>
      <c r="E194" s="53"/>
    </row>
    <row r="195" spans="1:5" s="30" customFormat="1" ht="28.5" x14ac:dyDescent="0.25">
      <c r="A195" s="62">
        <v>4030</v>
      </c>
      <c r="B195" s="49" t="s">
        <v>589</v>
      </c>
      <c r="C195" s="50" t="s">
        <v>26</v>
      </c>
      <c r="D195" s="103" t="s">
        <v>1</v>
      </c>
      <c r="E195" s="53"/>
    </row>
    <row r="196" spans="1:5" s="30" customFormat="1" ht="28.5" x14ac:dyDescent="0.25">
      <c r="A196" s="62">
        <v>4031</v>
      </c>
      <c r="B196" s="49" t="s">
        <v>590</v>
      </c>
      <c r="C196" s="50" t="s">
        <v>26</v>
      </c>
      <c r="D196" s="103" t="s">
        <v>1</v>
      </c>
      <c r="E196" s="53"/>
    </row>
    <row r="197" spans="1:5" s="30" customFormat="1" ht="28.5" x14ac:dyDescent="0.25">
      <c r="A197" s="62">
        <v>4032</v>
      </c>
      <c r="B197" s="49" t="s">
        <v>591</v>
      </c>
      <c r="C197" s="50" t="s">
        <v>26</v>
      </c>
      <c r="D197" s="103" t="s">
        <v>1</v>
      </c>
      <c r="E197" s="53"/>
    </row>
    <row r="198" spans="1:5" s="30" customFormat="1" ht="28.5" x14ac:dyDescent="0.25">
      <c r="A198" s="62">
        <v>4033</v>
      </c>
      <c r="B198" s="49" t="s">
        <v>592</v>
      </c>
      <c r="C198" s="50" t="s">
        <v>26</v>
      </c>
      <c r="D198" s="103" t="s">
        <v>1</v>
      </c>
      <c r="E198" s="53"/>
    </row>
    <row r="199" spans="1:5" s="30" customFormat="1" ht="15" customHeight="1" x14ac:dyDescent="0.25">
      <c r="A199" s="62">
        <v>4034</v>
      </c>
      <c r="B199" s="63" t="s">
        <v>593</v>
      </c>
      <c r="C199" s="50" t="s">
        <v>69</v>
      </c>
      <c r="D199" s="103" t="s">
        <v>1</v>
      </c>
      <c r="E199" s="53"/>
    </row>
    <row r="200" spans="1:5" s="30" customFormat="1" ht="15" customHeight="1" x14ac:dyDescent="0.25">
      <c r="A200" s="62">
        <v>4035</v>
      </c>
      <c r="B200" s="63" t="s">
        <v>594</v>
      </c>
      <c r="C200" s="50" t="s">
        <v>69</v>
      </c>
      <c r="D200" s="103" t="s">
        <v>1</v>
      </c>
      <c r="E200" s="53"/>
    </row>
    <row r="201" spans="1:5" s="30" customFormat="1" ht="15" customHeight="1" x14ac:dyDescent="0.25">
      <c r="A201" s="62">
        <v>4036</v>
      </c>
      <c r="B201" s="60" t="s">
        <v>595</v>
      </c>
      <c r="C201" s="50" t="s">
        <v>69</v>
      </c>
      <c r="D201" s="103" t="s">
        <v>1</v>
      </c>
      <c r="E201" s="53"/>
    </row>
    <row r="202" spans="1:5" s="30" customFormat="1" ht="15" customHeight="1" x14ac:dyDescent="0.25">
      <c r="A202" s="62">
        <v>4037</v>
      </c>
      <c r="B202" s="60" t="s">
        <v>596</v>
      </c>
      <c r="C202" s="50" t="s">
        <v>69</v>
      </c>
      <c r="D202" s="103" t="s">
        <v>1</v>
      </c>
      <c r="E202" s="53"/>
    </row>
    <row r="203" spans="1:5" s="30" customFormat="1" ht="15" customHeight="1" x14ac:dyDescent="0.25">
      <c r="A203" s="62">
        <v>4038</v>
      </c>
      <c r="B203" s="63" t="s">
        <v>597</v>
      </c>
      <c r="C203" s="50" t="s">
        <v>69</v>
      </c>
      <c r="D203" s="103" t="s">
        <v>1</v>
      </c>
      <c r="E203" s="53"/>
    </row>
    <row r="204" spans="1:5" s="30" customFormat="1" ht="15" customHeight="1" x14ac:dyDescent="0.25">
      <c r="A204" s="62">
        <v>4039</v>
      </c>
      <c r="B204" s="63" t="s">
        <v>598</v>
      </c>
      <c r="C204" s="50" t="s">
        <v>69</v>
      </c>
      <c r="D204" s="103" t="s">
        <v>1</v>
      </c>
      <c r="E204" s="53"/>
    </row>
    <row r="205" spans="1:5" s="30" customFormat="1" ht="15" customHeight="1" x14ac:dyDescent="0.25">
      <c r="A205" s="62">
        <v>4040</v>
      </c>
      <c r="B205" s="63" t="s">
        <v>599</v>
      </c>
      <c r="C205" s="50" t="s">
        <v>69</v>
      </c>
      <c r="D205" s="103" t="s">
        <v>1</v>
      </c>
      <c r="E205" s="53"/>
    </row>
    <row r="206" spans="1:5" s="30" customFormat="1" ht="15" customHeight="1" x14ac:dyDescent="0.25">
      <c r="A206" s="62">
        <v>4041</v>
      </c>
      <c r="B206" s="63" t="s">
        <v>600</v>
      </c>
      <c r="C206" s="50" t="s">
        <v>68</v>
      </c>
      <c r="D206" s="103" t="s">
        <v>1</v>
      </c>
      <c r="E206" s="53"/>
    </row>
    <row r="207" spans="1:5" s="30" customFormat="1" ht="28.5" x14ac:dyDescent="0.25">
      <c r="A207" s="62">
        <v>4042</v>
      </c>
      <c r="B207" s="63" t="s">
        <v>601</v>
      </c>
      <c r="C207" s="50" t="s">
        <v>106</v>
      </c>
      <c r="D207" s="103" t="s">
        <v>1</v>
      </c>
      <c r="E207" s="53"/>
    </row>
    <row r="208" spans="1:5" s="30" customFormat="1" ht="29.25" x14ac:dyDescent="0.25">
      <c r="A208" s="62">
        <v>4043</v>
      </c>
      <c r="B208" s="63" t="s">
        <v>602</v>
      </c>
      <c r="C208" s="50" t="s">
        <v>4</v>
      </c>
      <c r="D208" s="103" t="s">
        <v>1</v>
      </c>
      <c r="E208" s="53"/>
    </row>
    <row r="209" spans="1:5" s="30" customFormat="1" ht="29.25" x14ac:dyDescent="0.25">
      <c r="A209" s="62">
        <v>4044</v>
      </c>
      <c r="B209" s="54" t="s">
        <v>603</v>
      </c>
      <c r="C209" s="50" t="s">
        <v>4</v>
      </c>
      <c r="D209" s="103" t="s">
        <v>1</v>
      </c>
      <c r="E209" s="53"/>
    </row>
    <row r="210" spans="1:5" s="2" customFormat="1" ht="14.25" x14ac:dyDescent="0.2">
      <c r="A210" s="68"/>
    </row>
    <row r="211" spans="1:5" s="30" customFormat="1" x14ac:dyDescent="0.25">
      <c r="A211" s="131" t="s">
        <v>28</v>
      </c>
      <c r="B211" s="131"/>
      <c r="C211" s="131"/>
      <c r="D211" s="131"/>
      <c r="E211" s="131"/>
    </row>
    <row r="212" spans="1:5" s="34" customFormat="1" ht="30" x14ac:dyDescent="0.25">
      <c r="A212" s="47" t="s">
        <v>457</v>
      </c>
      <c r="B212" s="32" t="s">
        <v>0</v>
      </c>
      <c r="C212" s="33" t="s">
        <v>51</v>
      </c>
      <c r="D212" s="33" t="s">
        <v>448</v>
      </c>
      <c r="E212" s="55" t="s">
        <v>771</v>
      </c>
    </row>
    <row r="213" spans="1:5" s="30" customFormat="1" ht="15" customHeight="1" x14ac:dyDescent="0.25">
      <c r="A213" s="56">
        <v>5001</v>
      </c>
      <c r="B213" s="49" t="s">
        <v>472</v>
      </c>
      <c r="C213" s="50" t="s">
        <v>81</v>
      </c>
      <c r="D213" s="103" t="s">
        <v>1</v>
      </c>
      <c r="E213" s="53"/>
    </row>
    <row r="214" spans="1:5" s="30" customFormat="1" ht="15" customHeight="1" x14ac:dyDescent="0.25">
      <c r="A214" s="56">
        <v>5002</v>
      </c>
      <c r="B214" s="49" t="s">
        <v>473</v>
      </c>
      <c r="C214" s="50" t="s">
        <v>81</v>
      </c>
      <c r="D214" s="103" t="s">
        <v>1</v>
      </c>
      <c r="E214" s="53"/>
    </row>
    <row r="215" spans="1:5" s="30" customFormat="1" ht="15" customHeight="1" x14ac:dyDescent="0.25">
      <c r="A215" s="56">
        <v>5003</v>
      </c>
      <c r="B215" s="49" t="s">
        <v>474</v>
      </c>
      <c r="C215" s="50" t="s">
        <v>81</v>
      </c>
      <c r="D215" s="103" t="s">
        <v>1</v>
      </c>
      <c r="E215" s="53"/>
    </row>
    <row r="216" spans="1:5" s="30" customFormat="1" ht="15" customHeight="1" x14ac:dyDescent="0.25">
      <c r="A216" s="56">
        <v>5004</v>
      </c>
      <c r="B216" s="49" t="s">
        <v>475</v>
      </c>
      <c r="C216" s="50" t="s">
        <v>81</v>
      </c>
      <c r="D216" s="103" t="s">
        <v>1</v>
      </c>
      <c r="E216" s="53"/>
    </row>
    <row r="217" spans="1:5" s="30" customFormat="1" ht="15" customHeight="1" x14ac:dyDescent="0.25">
      <c r="A217" s="56">
        <v>5005</v>
      </c>
      <c r="B217" s="49" t="s">
        <v>476</v>
      </c>
      <c r="C217" s="50" t="s">
        <v>81</v>
      </c>
      <c r="D217" s="103" t="s">
        <v>1</v>
      </c>
      <c r="E217" s="53"/>
    </row>
    <row r="218" spans="1:5" s="30" customFormat="1" ht="15" customHeight="1" x14ac:dyDescent="0.25">
      <c r="A218" s="56">
        <v>5006</v>
      </c>
      <c r="B218" s="49" t="s">
        <v>477</v>
      </c>
      <c r="C218" s="50" t="s">
        <v>29</v>
      </c>
      <c r="D218" s="103" t="s">
        <v>1</v>
      </c>
      <c r="E218" s="53"/>
    </row>
    <row r="219" spans="1:5" s="30" customFormat="1" ht="15" customHeight="1" x14ac:dyDescent="0.25">
      <c r="A219" s="56">
        <v>5007</v>
      </c>
      <c r="B219" s="49" t="s">
        <v>478</v>
      </c>
      <c r="C219" s="50" t="s">
        <v>29</v>
      </c>
      <c r="D219" s="103" t="s">
        <v>1</v>
      </c>
      <c r="E219" s="53"/>
    </row>
    <row r="220" spans="1:5" s="30" customFormat="1" ht="15" customHeight="1" x14ac:dyDescent="0.25">
      <c r="A220" s="56">
        <v>5008</v>
      </c>
      <c r="B220" s="49" t="s">
        <v>479</v>
      </c>
      <c r="C220" s="50" t="s">
        <v>29</v>
      </c>
      <c r="D220" s="103" t="s">
        <v>1</v>
      </c>
      <c r="E220" s="53"/>
    </row>
    <row r="221" spans="1:5" s="30" customFormat="1" ht="15" customHeight="1" x14ac:dyDescent="0.25">
      <c r="A221" s="56">
        <v>5009</v>
      </c>
      <c r="B221" s="49" t="s">
        <v>480</v>
      </c>
      <c r="C221" s="50" t="s">
        <v>29</v>
      </c>
      <c r="D221" s="103" t="s">
        <v>1</v>
      </c>
      <c r="E221" s="53"/>
    </row>
    <row r="222" spans="1:5" s="30" customFormat="1" ht="29.25" x14ac:dyDescent="0.25">
      <c r="A222" s="56">
        <v>5010</v>
      </c>
      <c r="B222" s="49" t="s">
        <v>481</v>
      </c>
      <c r="C222" s="50" t="s">
        <v>29</v>
      </c>
      <c r="D222" s="103" t="s">
        <v>1</v>
      </c>
      <c r="E222" s="53"/>
    </row>
    <row r="223" spans="1:5" s="30" customFormat="1" ht="29.25" x14ac:dyDescent="0.25">
      <c r="A223" s="56">
        <v>5011</v>
      </c>
      <c r="B223" s="49" t="s">
        <v>482</v>
      </c>
      <c r="C223" s="50" t="s">
        <v>29</v>
      </c>
      <c r="D223" s="103" t="s">
        <v>1</v>
      </c>
      <c r="E223" s="53"/>
    </row>
    <row r="224" spans="1:5" s="30" customFormat="1" x14ac:dyDescent="0.25">
      <c r="A224" s="56">
        <v>5012</v>
      </c>
      <c r="B224" s="49" t="s">
        <v>483</v>
      </c>
      <c r="C224" s="50" t="s">
        <v>29</v>
      </c>
      <c r="D224" s="103" t="s">
        <v>1</v>
      </c>
      <c r="E224" s="53"/>
    </row>
    <row r="225" spans="1:5" s="30" customFormat="1" ht="29.25" x14ac:dyDescent="0.25">
      <c r="A225" s="56">
        <v>5013</v>
      </c>
      <c r="B225" s="49" t="s">
        <v>484</v>
      </c>
      <c r="C225" s="50" t="s">
        <v>4</v>
      </c>
      <c r="D225" s="103" t="s">
        <v>1</v>
      </c>
      <c r="E225" s="53"/>
    </row>
    <row r="226" spans="1:5" s="30" customFormat="1" ht="29.25" x14ac:dyDescent="0.25">
      <c r="A226" s="56">
        <v>5014</v>
      </c>
      <c r="B226" s="49" t="s">
        <v>485</v>
      </c>
      <c r="C226" s="50" t="s">
        <v>4</v>
      </c>
      <c r="D226" s="103" t="s">
        <v>1</v>
      </c>
      <c r="E226" s="53"/>
    </row>
    <row r="227" spans="1:5" s="30" customFormat="1" ht="29.25" x14ac:dyDescent="0.25">
      <c r="A227" s="56">
        <v>5015</v>
      </c>
      <c r="B227" s="49" t="s">
        <v>486</v>
      </c>
      <c r="C227" s="50" t="s">
        <v>4</v>
      </c>
      <c r="D227" s="103" t="s">
        <v>1</v>
      </c>
      <c r="E227" s="53"/>
    </row>
    <row r="228" spans="1:5" s="30" customFormat="1" ht="29.25" x14ac:dyDescent="0.25">
      <c r="A228" s="56">
        <v>5016</v>
      </c>
      <c r="B228" s="49" t="s">
        <v>487</v>
      </c>
      <c r="C228" s="50" t="s">
        <v>4</v>
      </c>
      <c r="D228" s="103" t="s">
        <v>1</v>
      </c>
      <c r="E228" s="53"/>
    </row>
    <row r="229" spans="1:5" s="30" customFormat="1" ht="29.25" x14ac:dyDescent="0.25">
      <c r="A229" s="56">
        <v>5017</v>
      </c>
      <c r="B229" s="49" t="s">
        <v>488</v>
      </c>
      <c r="C229" s="50" t="s">
        <v>4</v>
      </c>
      <c r="D229" s="103" t="s">
        <v>1</v>
      </c>
      <c r="E229" s="53"/>
    </row>
    <row r="230" spans="1:5" s="30" customFormat="1" ht="15" customHeight="1" x14ac:dyDescent="0.25">
      <c r="A230" s="56">
        <v>5018</v>
      </c>
      <c r="B230" s="49" t="s">
        <v>489</v>
      </c>
      <c r="C230" s="50" t="s">
        <v>29</v>
      </c>
      <c r="D230" s="103" t="s">
        <v>1</v>
      </c>
      <c r="E230" s="53"/>
    </row>
    <row r="231" spans="1:5" s="30" customFormat="1" ht="15" customHeight="1" x14ac:dyDescent="0.25">
      <c r="A231" s="56">
        <v>5019</v>
      </c>
      <c r="B231" s="49" t="s">
        <v>490</v>
      </c>
      <c r="C231" s="50" t="s">
        <v>29</v>
      </c>
      <c r="D231" s="103" t="s">
        <v>1</v>
      </c>
      <c r="E231" s="53"/>
    </row>
    <row r="232" spans="1:5" s="30" customFormat="1" ht="15" customHeight="1" x14ac:dyDescent="0.25">
      <c r="A232" s="56">
        <v>5020</v>
      </c>
      <c r="B232" s="49" t="s">
        <v>491</v>
      </c>
      <c r="C232" s="50" t="s">
        <v>29</v>
      </c>
      <c r="D232" s="103" t="s">
        <v>1</v>
      </c>
      <c r="E232" s="53"/>
    </row>
    <row r="233" spans="1:5" s="30" customFormat="1" ht="30" x14ac:dyDescent="0.25">
      <c r="A233" s="56">
        <v>5021</v>
      </c>
      <c r="B233" s="57" t="s">
        <v>492</v>
      </c>
      <c r="C233" s="50" t="s">
        <v>29</v>
      </c>
      <c r="D233" s="103" t="s">
        <v>1</v>
      </c>
      <c r="E233" s="53"/>
    </row>
    <row r="234" spans="1:5" s="30" customFormat="1" ht="29.25" x14ac:dyDescent="0.25">
      <c r="A234" s="56">
        <v>5022</v>
      </c>
      <c r="B234" s="58" t="s">
        <v>493</v>
      </c>
      <c r="C234" s="50" t="s">
        <v>29</v>
      </c>
      <c r="D234" s="103" t="s">
        <v>1</v>
      </c>
      <c r="E234" s="53"/>
    </row>
    <row r="235" spans="1:5" s="30" customFormat="1" ht="29.25" x14ac:dyDescent="0.25">
      <c r="A235" s="56">
        <v>5023</v>
      </c>
      <c r="B235" s="49" t="s">
        <v>494</v>
      </c>
      <c r="C235" s="50" t="s">
        <v>29</v>
      </c>
      <c r="D235" s="103" t="s">
        <v>1</v>
      </c>
      <c r="E235" s="53"/>
    </row>
    <row r="236" spans="1:5" s="30" customFormat="1" ht="29.25" x14ac:dyDescent="0.25">
      <c r="A236" s="56">
        <v>5024</v>
      </c>
      <c r="B236" s="49" t="s">
        <v>495</v>
      </c>
      <c r="C236" s="50" t="s">
        <v>29</v>
      </c>
      <c r="D236" s="103" t="s">
        <v>1</v>
      </c>
      <c r="E236" s="53"/>
    </row>
    <row r="237" spans="1:5" s="2" customFormat="1" ht="29.25" x14ac:dyDescent="0.2">
      <c r="A237" s="56">
        <v>5025</v>
      </c>
      <c r="B237" s="58" t="s">
        <v>496</v>
      </c>
      <c r="C237" s="50" t="s">
        <v>29</v>
      </c>
      <c r="D237" s="103" t="s">
        <v>1</v>
      </c>
      <c r="E237" s="53"/>
    </row>
    <row r="238" spans="1:5" s="2" customFormat="1" x14ac:dyDescent="0.2">
      <c r="A238" s="56">
        <v>5026</v>
      </c>
      <c r="B238" s="58" t="s">
        <v>497</v>
      </c>
      <c r="C238" s="50" t="s">
        <v>29</v>
      </c>
      <c r="D238" s="103" t="s">
        <v>1</v>
      </c>
      <c r="E238" s="53"/>
    </row>
    <row r="239" spans="1:5" s="30" customFormat="1" ht="29.25" x14ac:dyDescent="0.25">
      <c r="A239" s="56">
        <v>5027</v>
      </c>
      <c r="B239" s="49" t="s">
        <v>498</v>
      </c>
      <c r="C239" s="50" t="s">
        <v>29</v>
      </c>
      <c r="D239" s="103" t="s">
        <v>1</v>
      </c>
      <c r="E239" s="53"/>
    </row>
    <row r="240" spans="1:5" s="30" customFormat="1" ht="28.5" x14ac:dyDescent="0.25">
      <c r="A240" s="56">
        <v>5028</v>
      </c>
      <c r="B240" s="49" t="s">
        <v>499</v>
      </c>
      <c r="C240" s="50" t="s">
        <v>29</v>
      </c>
      <c r="D240" s="103" t="s">
        <v>1</v>
      </c>
      <c r="E240" s="53"/>
    </row>
    <row r="241" spans="1:5" s="30" customFormat="1" ht="29.25" x14ac:dyDescent="0.25">
      <c r="A241" s="56">
        <v>5029</v>
      </c>
      <c r="B241" s="49" t="s">
        <v>500</v>
      </c>
      <c r="C241" s="50" t="s">
        <v>29</v>
      </c>
      <c r="D241" s="103" t="s">
        <v>1</v>
      </c>
      <c r="E241" s="53"/>
    </row>
    <row r="242" spans="1:5" s="30" customFormat="1" ht="15" customHeight="1" x14ac:dyDescent="0.25">
      <c r="A242" s="56">
        <v>5030</v>
      </c>
      <c r="B242" s="49" t="s">
        <v>501</v>
      </c>
      <c r="C242" s="50" t="s">
        <v>29</v>
      </c>
      <c r="D242" s="103" t="s">
        <v>1</v>
      </c>
      <c r="E242" s="53"/>
    </row>
    <row r="243" spans="1:5" s="30" customFormat="1" ht="15" customHeight="1" x14ac:dyDescent="0.25">
      <c r="A243" s="56">
        <v>5031</v>
      </c>
      <c r="B243" s="49" t="s">
        <v>502</v>
      </c>
      <c r="C243" s="50" t="s">
        <v>29</v>
      </c>
      <c r="D243" s="103" t="s">
        <v>1</v>
      </c>
      <c r="E243" s="53"/>
    </row>
    <row r="244" spans="1:5" s="30" customFormat="1" ht="15" customHeight="1" x14ac:dyDescent="0.25">
      <c r="A244" s="56">
        <v>5032</v>
      </c>
      <c r="B244" s="49" t="s">
        <v>503</v>
      </c>
      <c r="C244" s="50" t="s">
        <v>29</v>
      </c>
      <c r="D244" s="103" t="s">
        <v>1</v>
      </c>
      <c r="E244" s="53"/>
    </row>
    <row r="245" spans="1:5" s="30" customFormat="1" ht="29.25" x14ac:dyDescent="0.25">
      <c r="A245" s="56">
        <v>5033</v>
      </c>
      <c r="B245" s="49" t="s">
        <v>504</v>
      </c>
      <c r="C245" s="50" t="s">
        <v>29</v>
      </c>
      <c r="D245" s="103" t="s">
        <v>1</v>
      </c>
      <c r="E245" s="53"/>
    </row>
    <row r="246" spans="1:5" s="30" customFormat="1" ht="15" customHeight="1" x14ac:dyDescent="0.25">
      <c r="A246" s="56">
        <v>5034</v>
      </c>
      <c r="B246" s="49" t="s">
        <v>505</v>
      </c>
      <c r="C246" s="50" t="s">
        <v>29</v>
      </c>
      <c r="D246" s="103" t="s">
        <v>1</v>
      </c>
      <c r="E246" s="53"/>
    </row>
    <row r="247" spans="1:5" s="30" customFormat="1" ht="15" customHeight="1" x14ac:dyDescent="0.25">
      <c r="A247" s="56">
        <v>5035</v>
      </c>
      <c r="B247" s="49" t="s">
        <v>506</v>
      </c>
      <c r="C247" s="50" t="s">
        <v>29</v>
      </c>
      <c r="D247" s="103" t="s">
        <v>1</v>
      </c>
      <c r="E247" s="53"/>
    </row>
    <row r="248" spans="1:5" s="30" customFormat="1" ht="15" customHeight="1" x14ac:dyDescent="0.25">
      <c r="A248" s="56">
        <v>5036</v>
      </c>
      <c r="B248" s="49" t="s">
        <v>507</v>
      </c>
      <c r="C248" s="50" t="s">
        <v>29</v>
      </c>
      <c r="D248" s="103" t="s">
        <v>1</v>
      </c>
      <c r="E248" s="53"/>
    </row>
    <row r="249" spans="1:5" s="30" customFormat="1" ht="29.25" x14ac:dyDescent="0.25">
      <c r="A249" s="56">
        <v>5037</v>
      </c>
      <c r="B249" s="49" t="s">
        <v>508</v>
      </c>
      <c r="C249" s="50" t="s">
        <v>74</v>
      </c>
      <c r="D249" s="103" t="s">
        <v>1</v>
      </c>
      <c r="E249" s="53"/>
    </row>
    <row r="250" spans="1:5" s="30" customFormat="1" ht="15" customHeight="1" x14ac:dyDescent="0.25">
      <c r="A250" s="56">
        <v>5038</v>
      </c>
      <c r="B250" s="49" t="s">
        <v>509</v>
      </c>
      <c r="C250" s="50" t="s">
        <v>74</v>
      </c>
      <c r="D250" s="103" t="s">
        <v>1</v>
      </c>
      <c r="E250" s="53"/>
    </row>
    <row r="251" spans="1:5" s="30" customFormat="1" ht="15" customHeight="1" x14ac:dyDescent="0.25">
      <c r="A251" s="56">
        <v>5039</v>
      </c>
      <c r="B251" s="49" t="s">
        <v>510</v>
      </c>
      <c r="C251" s="50" t="s">
        <v>74</v>
      </c>
      <c r="D251" s="103" t="s">
        <v>1</v>
      </c>
      <c r="E251" s="53"/>
    </row>
    <row r="252" spans="1:5" s="30" customFormat="1" x14ac:dyDescent="0.25">
      <c r="A252" s="56">
        <v>5040</v>
      </c>
      <c r="B252" s="49" t="s">
        <v>511</v>
      </c>
      <c r="C252" s="50" t="s">
        <v>29</v>
      </c>
      <c r="D252" s="103" t="s">
        <v>1</v>
      </c>
      <c r="E252" s="53"/>
    </row>
    <row r="253" spans="1:5" s="30" customFormat="1" ht="29.25" x14ac:dyDescent="0.25">
      <c r="A253" s="56">
        <v>5041</v>
      </c>
      <c r="B253" s="49" t="s">
        <v>512</v>
      </c>
      <c r="C253" s="50" t="s">
        <v>29</v>
      </c>
      <c r="D253" s="103" t="s">
        <v>1</v>
      </c>
      <c r="E253" s="53"/>
    </row>
    <row r="254" spans="1:5" s="30" customFormat="1" ht="29.25" x14ac:dyDescent="0.25">
      <c r="A254" s="56">
        <v>5042</v>
      </c>
      <c r="B254" s="49" t="s">
        <v>513</v>
      </c>
      <c r="C254" s="50" t="s">
        <v>29</v>
      </c>
      <c r="D254" s="103" t="s">
        <v>1</v>
      </c>
      <c r="E254" s="53"/>
    </row>
    <row r="255" spans="1:5" s="30" customFormat="1" ht="29.25" x14ac:dyDescent="0.25">
      <c r="A255" s="56">
        <v>5043</v>
      </c>
      <c r="B255" s="49" t="s">
        <v>514</v>
      </c>
      <c r="C255" s="50" t="s">
        <v>29</v>
      </c>
      <c r="D255" s="103" t="s">
        <v>1</v>
      </c>
      <c r="E255" s="53"/>
    </row>
    <row r="256" spans="1:5" s="30" customFormat="1" ht="29.25" x14ac:dyDescent="0.25">
      <c r="A256" s="56">
        <v>5044</v>
      </c>
      <c r="B256" s="49" t="s">
        <v>515</v>
      </c>
      <c r="C256" s="50" t="s">
        <v>29</v>
      </c>
      <c r="D256" s="103" t="s">
        <v>1</v>
      </c>
      <c r="E256" s="53"/>
    </row>
    <row r="257" spans="1:5" s="30" customFormat="1" ht="18" customHeight="1" x14ac:dyDescent="0.25">
      <c r="A257" s="56">
        <v>5045</v>
      </c>
      <c r="B257" s="49" t="s">
        <v>516</v>
      </c>
      <c r="C257" s="50" t="s">
        <v>82</v>
      </c>
      <c r="D257" s="103" t="s">
        <v>1</v>
      </c>
      <c r="E257" s="53"/>
    </row>
    <row r="258" spans="1:5" s="30" customFormat="1" x14ac:dyDescent="0.25">
      <c r="A258" s="56">
        <v>5046</v>
      </c>
      <c r="B258" s="49" t="s">
        <v>517</v>
      </c>
      <c r="C258" s="50" t="s">
        <v>95</v>
      </c>
      <c r="D258" s="103" t="s">
        <v>1</v>
      </c>
      <c r="E258" s="53"/>
    </row>
    <row r="259" spans="1:5" s="30" customFormat="1" x14ac:dyDescent="0.25">
      <c r="A259" s="56">
        <v>5047</v>
      </c>
      <c r="B259" s="49" t="s">
        <v>518</v>
      </c>
      <c r="C259" s="51" t="s">
        <v>100</v>
      </c>
      <c r="D259" s="103" t="s">
        <v>1</v>
      </c>
      <c r="E259" s="53"/>
    </row>
    <row r="260" spans="1:5" s="30" customFormat="1" ht="29.25" x14ac:dyDescent="0.25">
      <c r="A260" s="56">
        <v>5048</v>
      </c>
      <c r="B260" s="49" t="s">
        <v>519</v>
      </c>
      <c r="C260" s="51" t="s">
        <v>100</v>
      </c>
      <c r="D260" s="103" t="s">
        <v>1</v>
      </c>
      <c r="E260" s="53"/>
    </row>
    <row r="261" spans="1:5" s="30" customFormat="1" x14ac:dyDescent="0.25">
      <c r="A261" s="56">
        <v>5049</v>
      </c>
      <c r="B261" s="49" t="s">
        <v>520</v>
      </c>
      <c r="C261" s="51" t="s">
        <v>93</v>
      </c>
      <c r="D261" s="103" t="s">
        <v>1</v>
      </c>
      <c r="E261" s="53"/>
    </row>
    <row r="262" spans="1:5" s="2" customFormat="1" x14ac:dyDescent="0.2">
      <c r="A262" s="56">
        <v>5050</v>
      </c>
      <c r="B262" s="49" t="s">
        <v>521</v>
      </c>
      <c r="C262" s="59" t="s">
        <v>101</v>
      </c>
      <c r="D262" s="103" t="s">
        <v>1</v>
      </c>
      <c r="E262" s="53"/>
    </row>
    <row r="263" spans="1:5" s="30" customFormat="1" ht="29.25" x14ac:dyDescent="0.25">
      <c r="A263" s="56">
        <v>5051</v>
      </c>
      <c r="B263" s="49" t="s">
        <v>522</v>
      </c>
      <c r="C263" s="51" t="s">
        <v>4</v>
      </c>
      <c r="D263" s="103" t="s">
        <v>1</v>
      </c>
      <c r="E263" s="53"/>
    </row>
    <row r="264" spans="1:5" s="30" customFormat="1" ht="29.25" x14ac:dyDescent="0.25">
      <c r="A264" s="56">
        <v>5052</v>
      </c>
      <c r="B264" s="49" t="s">
        <v>523</v>
      </c>
      <c r="C264" s="51" t="s">
        <v>4</v>
      </c>
      <c r="D264" s="103" t="s">
        <v>1</v>
      </c>
      <c r="E264" s="53"/>
    </row>
    <row r="265" spans="1:5" s="30" customFormat="1" ht="29.25" x14ac:dyDescent="0.25">
      <c r="A265" s="56">
        <v>5053</v>
      </c>
      <c r="B265" s="49" t="s">
        <v>524</v>
      </c>
      <c r="C265" s="51" t="s">
        <v>4</v>
      </c>
      <c r="D265" s="103" t="s">
        <v>1</v>
      </c>
      <c r="E265" s="53"/>
    </row>
    <row r="266" spans="1:5" s="30" customFormat="1" ht="29.25" x14ac:dyDescent="0.25">
      <c r="A266" s="56">
        <v>5054</v>
      </c>
      <c r="B266" s="49" t="s">
        <v>525</v>
      </c>
      <c r="C266" s="51" t="s">
        <v>4</v>
      </c>
      <c r="D266" s="103" t="s">
        <v>1</v>
      </c>
      <c r="E266" s="53"/>
    </row>
    <row r="267" spans="1:5" s="30" customFormat="1" ht="29.25" x14ac:dyDescent="0.25">
      <c r="A267" s="56">
        <v>5055</v>
      </c>
      <c r="B267" s="49" t="s">
        <v>526</v>
      </c>
      <c r="C267" s="51" t="s">
        <v>4</v>
      </c>
      <c r="D267" s="103" t="s">
        <v>1</v>
      </c>
      <c r="E267" s="53"/>
    </row>
    <row r="268" spans="1:5" s="30" customFormat="1" ht="29.25" x14ac:dyDescent="0.25">
      <c r="A268" s="56">
        <v>5056</v>
      </c>
      <c r="B268" s="49" t="s">
        <v>527</v>
      </c>
      <c r="C268" s="51" t="s">
        <v>4</v>
      </c>
      <c r="D268" s="103" t="s">
        <v>1</v>
      </c>
      <c r="E268" s="53"/>
    </row>
    <row r="269" spans="1:5" s="30" customFormat="1" ht="29.25" x14ac:dyDescent="0.25">
      <c r="A269" s="56">
        <v>5057</v>
      </c>
      <c r="B269" s="49" t="s">
        <v>528</v>
      </c>
      <c r="C269" s="51" t="s">
        <v>4</v>
      </c>
      <c r="D269" s="103" t="s">
        <v>1</v>
      </c>
      <c r="E269" s="53"/>
    </row>
    <row r="270" spans="1:5" s="30" customFormat="1" ht="29.25" x14ac:dyDescent="0.25">
      <c r="A270" s="56">
        <v>5058</v>
      </c>
      <c r="B270" s="49" t="s">
        <v>529</v>
      </c>
      <c r="C270" s="51" t="s">
        <v>4</v>
      </c>
      <c r="D270" s="103" t="s">
        <v>1</v>
      </c>
      <c r="E270" s="53"/>
    </row>
    <row r="271" spans="1:5" s="30" customFormat="1" ht="29.25" x14ac:dyDescent="0.25">
      <c r="A271" s="56">
        <v>5059</v>
      </c>
      <c r="B271" s="49" t="s">
        <v>530</v>
      </c>
      <c r="C271" s="51" t="s">
        <v>4</v>
      </c>
      <c r="D271" s="103" t="s">
        <v>1</v>
      </c>
      <c r="E271" s="53"/>
    </row>
    <row r="272" spans="1:5" s="30" customFormat="1" ht="15" customHeight="1" x14ac:dyDescent="0.25">
      <c r="A272" s="56">
        <v>5060</v>
      </c>
      <c r="B272" s="49" t="s">
        <v>531</v>
      </c>
      <c r="C272" s="51" t="s">
        <v>73</v>
      </c>
      <c r="D272" s="103" t="s">
        <v>1</v>
      </c>
      <c r="E272" s="53"/>
    </row>
    <row r="273" spans="1:5" s="30" customFormat="1" ht="15" customHeight="1" x14ac:dyDescent="0.25">
      <c r="A273" s="56">
        <v>5061</v>
      </c>
      <c r="B273" s="49" t="s">
        <v>532</v>
      </c>
      <c r="C273" s="51" t="s">
        <v>86</v>
      </c>
      <c r="D273" s="103" t="s">
        <v>1</v>
      </c>
      <c r="E273" s="53"/>
    </row>
    <row r="274" spans="1:5" s="30" customFormat="1" ht="29.25" x14ac:dyDescent="0.25">
      <c r="A274" s="56">
        <v>5062</v>
      </c>
      <c r="B274" s="49" t="s">
        <v>533</v>
      </c>
      <c r="C274" s="51" t="s">
        <v>72</v>
      </c>
      <c r="D274" s="103" t="s">
        <v>1</v>
      </c>
      <c r="E274" s="53"/>
    </row>
    <row r="275" spans="1:5" s="30" customFormat="1" x14ac:dyDescent="0.25">
      <c r="A275" s="56">
        <v>5063</v>
      </c>
      <c r="B275" s="49" t="s">
        <v>534</v>
      </c>
      <c r="C275" s="51" t="s">
        <v>85</v>
      </c>
      <c r="D275" s="103" t="s">
        <v>1</v>
      </c>
      <c r="E275" s="53"/>
    </row>
    <row r="276" spans="1:5" s="30" customFormat="1" ht="29.25" x14ac:dyDescent="0.25">
      <c r="A276" s="56">
        <v>5064</v>
      </c>
      <c r="B276" s="49" t="s">
        <v>535</v>
      </c>
      <c r="C276" s="51" t="s">
        <v>85</v>
      </c>
      <c r="D276" s="103" t="s">
        <v>1</v>
      </c>
      <c r="E276" s="53"/>
    </row>
    <row r="277" spans="1:5" s="30" customFormat="1" x14ac:dyDescent="0.25">
      <c r="A277" s="56">
        <v>5065</v>
      </c>
      <c r="B277" s="49" t="s">
        <v>536</v>
      </c>
      <c r="C277" s="51" t="s">
        <v>85</v>
      </c>
      <c r="D277" s="103" t="s">
        <v>1</v>
      </c>
      <c r="E277" s="53"/>
    </row>
    <row r="278" spans="1:5" s="30" customFormat="1" x14ac:dyDescent="0.25">
      <c r="A278" s="56">
        <v>5066</v>
      </c>
      <c r="B278" s="60" t="s">
        <v>537</v>
      </c>
      <c r="C278" s="51" t="s">
        <v>85</v>
      </c>
      <c r="D278" s="103" t="s">
        <v>1</v>
      </c>
      <c r="E278" s="53"/>
    </row>
    <row r="279" spans="1:5" s="30" customFormat="1" x14ac:dyDescent="0.25">
      <c r="A279" s="56">
        <v>5067</v>
      </c>
      <c r="B279" s="49" t="s">
        <v>538</v>
      </c>
      <c r="C279" s="51" t="s">
        <v>85</v>
      </c>
      <c r="D279" s="103" t="s">
        <v>1</v>
      </c>
      <c r="E279" s="53"/>
    </row>
    <row r="280" spans="1:5" s="30" customFormat="1" ht="29.25" x14ac:dyDescent="0.25">
      <c r="A280" s="56">
        <v>5068</v>
      </c>
      <c r="B280" s="49" t="s">
        <v>539</v>
      </c>
      <c r="C280" s="51" t="s">
        <v>71</v>
      </c>
      <c r="D280" s="103" t="s">
        <v>1</v>
      </c>
      <c r="E280" s="53"/>
    </row>
    <row r="281" spans="1:5" s="30" customFormat="1" ht="29.25" x14ac:dyDescent="0.25">
      <c r="A281" s="56">
        <v>5069</v>
      </c>
      <c r="B281" s="49" t="s">
        <v>540</v>
      </c>
      <c r="C281" s="51" t="s">
        <v>102</v>
      </c>
      <c r="D281" s="103" t="s">
        <v>1</v>
      </c>
      <c r="E281" s="53"/>
    </row>
    <row r="282" spans="1:5" s="30" customFormat="1" ht="29.25" x14ac:dyDescent="0.25">
      <c r="A282" s="56">
        <v>5070</v>
      </c>
      <c r="B282" s="49" t="s">
        <v>541</v>
      </c>
      <c r="C282" s="51" t="s">
        <v>92</v>
      </c>
      <c r="D282" s="103" t="s">
        <v>1</v>
      </c>
      <c r="E282" s="53"/>
    </row>
    <row r="283" spans="1:5" s="30" customFormat="1" ht="29.25" x14ac:dyDescent="0.25">
      <c r="A283" s="56">
        <v>5071</v>
      </c>
      <c r="B283" s="49" t="s">
        <v>542</v>
      </c>
      <c r="C283" s="51" t="s">
        <v>92</v>
      </c>
      <c r="D283" s="103" t="s">
        <v>1</v>
      </c>
      <c r="E283" s="53"/>
    </row>
    <row r="284" spans="1:5" s="30" customFormat="1" x14ac:dyDescent="0.25">
      <c r="A284" s="56">
        <v>5072</v>
      </c>
      <c r="B284" s="49" t="s">
        <v>543</v>
      </c>
      <c r="C284" s="51" t="s">
        <v>92</v>
      </c>
      <c r="D284" s="103" t="s">
        <v>1</v>
      </c>
      <c r="E284" s="53"/>
    </row>
    <row r="285" spans="1:5" s="30" customFormat="1" x14ac:dyDescent="0.25">
      <c r="A285" s="56">
        <v>5073</v>
      </c>
      <c r="B285" s="49" t="s">
        <v>544</v>
      </c>
      <c r="C285" s="51" t="s">
        <v>92</v>
      </c>
      <c r="D285" s="103" t="s">
        <v>1</v>
      </c>
      <c r="E285" s="53"/>
    </row>
    <row r="286" spans="1:5" s="30" customFormat="1" x14ac:dyDescent="0.25">
      <c r="A286" s="56">
        <v>5074</v>
      </c>
      <c r="B286" s="49" t="s">
        <v>545</v>
      </c>
      <c r="C286" s="51" t="s">
        <v>92</v>
      </c>
      <c r="D286" s="103" t="s">
        <v>1</v>
      </c>
      <c r="E286" s="53"/>
    </row>
    <row r="287" spans="1:5" s="30" customFormat="1" x14ac:dyDescent="0.25">
      <c r="A287" s="56">
        <v>5075</v>
      </c>
      <c r="B287" s="49" t="s">
        <v>546</v>
      </c>
      <c r="C287" s="51" t="s">
        <v>92</v>
      </c>
      <c r="D287" s="103" t="s">
        <v>1</v>
      </c>
      <c r="E287" s="53"/>
    </row>
    <row r="288" spans="1:5" s="30" customFormat="1" ht="15" customHeight="1" x14ac:dyDescent="0.25">
      <c r="A288" s="56">
        <v>5076</v>
      </c>
      <c r="B288" s="49" t="s">
        <v>547</v>
      </c>
      <c r="C288" s="51" t="s">
        <v>92</v>
      </c>
      <c r="D288" s="103" t="s">
        <v>1</v>
      </c>
      <c r="E288" s="53"/>
    </row>
    <row r="289" spans="1:5" s="30" customFormat="1" x14ac:dyDescent="0.25">
      <c r="A289" s="56">
        <v>5077</v>
      </c>
      <c r="B289" s="49" t="s">
        <v>548</v>
      </c>
      <c r="C289" s="51" t="s">
        <v>84</v>
      </c>
      <c r="D289" s="103" t="s">
        <v>1</v>
      </c>
      <c r="E289" s="53"/>
    </row>
    <row r="290" spans="1:5" s="30" customFormat="1" ht="15" customHeight="1" x14ac:dyDescent="0.25">
      <c r="A290" s="56">
        <v>5078</v>
      </c>
      <c r="B290" s="49" t="s">
        <v>549</v>
      </c>
      <c r="C290" s="51" t="s">
        <v>92</v>
      </c>
      <c r="D290" s="103" t="s">
        <v>1</v>
      </c>
      <c r="E290" s="53"/>
    </row>
    <row r="291" spans="1:5" s="30" customFormat="1" ht="28.5" x14ac:dyDescent="0.25">
      <c r="A291" s="56">
        <v>5079</v>
      </c>
      <c r="B291" s="49" t="s">
        <v>550</v>
      </c>
      <c r="C291" s="51" t="s">
        <v>73</v>
      </c>
      <c r="D291" s="103" t="s">
        <v>1</v>
      </c>
      <c r="E291" s="53"/>
    </row>
    <row r="292" spans="1:5" s="30" customFormat="1" ht="29.25" x14ac:dyDescent="0.25">
      <c r="A292" s="56">
        <v>5080</v>
      </c>
      <c r="B292" s="49" t="s">
        <v>551</v>
      </c>
      <c r="C292" s="51" t="s">
        <v>91</v>
      </c>
      <c r="D292" s="103" t="s">
        <v>1</v>
      </c>
      <c r="E292" s="53"/>
    </row>
    <row r="293" spans="1:5" s="30" customFormat="1" x14ac:dyDescent="0.25">
      <c r="A293" s="56">
        <v>5081</v>
      </c>
      <c r="B293" s="49" t="s">
        <v>552</v>
      </c>
      <c r="C293" s="61" t="s">
        <v>75</v>
      </c>
      <c r="D293" s="103" t="s">
        <v>1</v>
      </c>
      <c r="E293" s="53"/>
    </row>
    <row r="294" spans="1:5" s="30" customFormat="1" ht="29.25" x14ac:dyDescent="0.25">
      <c r="A294" s="56">
        <v>5082</v>
      </c>
      <c r="B294" s="60" t="s">
        <v>553</v>
      </c>
      <c r="C294" s="51" t="s">
        <v>76</v>
      </c>
      <c r="D294" s="103" t="s">
        <v>1</v>
      </c>
      <c r="E294" s="53"/>
    </row>
    <row r="295" spans="1:5" s="2" customFormat="1" ht="15" customHeight="1" x14ac:dyDescent="0.2">
      <c r="A295" s="56">
        <v>5083</v>
      </c>
      <c r="B295" s="49" t="s">
        <v>554</v>
      </c>
      <c r="C295" s="51" t="s">
        <v>90</v>
      </c>
      <c r="D295" s="103" t="s">
        <v>1</v>
      </c>
      <c r="E295" s="53"/>
    </row>
    <row r="296" spans="1:5" s="2" customFormat="1" ht="15" customHeight="1" x14ac:dyDescent="0.2">
      <c r="A296" s="56">
        <v>5084</v>
      </c>
      <c r="B296" s="49" t="s">
        <v>555</v>
      </c>
      <c r="C296" s="51" t="s">
        <v>90</v>
      </c>
      <c r="D296" s="103" t="s">
        <v>1</v>
      </c>
      <c r="E296" s="53"/>
    </row>
    <row r="297" spans="1:5" s="2" customFormat="1" ht="15" customHeight="1" x14ac:dyDescent="0.2">
      <c r="A297" s="56">
        <v>5085</v>
      </c>
      <c r="B297" s="49" t="s">
        <v>556</v>
      </c>
      <c r="C297" s="51" t="s">
        <v>90</v>
      </c>
      <c r="D297" s="103" t="s">
        <v>1</v>
      </c>
      <c r="E297" s="53"/>
    </row>
    <row r="298" spans="1:5" s="2" customFormat="1" ht="15" customHeight="1" x14ac:dyDescent="0.2">
      <c r="A298" s="56">
        <v>5086</v>
      </c>
      <c r="B298" s="49" t="s">
        <v>557</v>
      </c>
      <c r="C298" s="51" t="s">
        <v>77</v>
      </c>
      <c r="D298" s="103" t="s">
        <v>1</v>
      </c>
      <c r="E298" s="53"/>
    </row>
    <row r="299" spans="1:5" s="2" customFormat="1" ht="43.5" x14ac:dyDescent="0.2">
      <c r="A299" s="56">
        <v>5087</v>
      </c>
      <c r="B299" s="49" t="s">
        <v>558</v>
      </c>
      <c r="C299" s="51" t="s">
        <v>77</v>
      </c>
      <c r="D299" s="103" t="s">
        <v>1</v>
      </c>
      <c r="E299" s="53"/>
    </row>
    <row r="300" spans="1:5" s="30" customFormat="1" ht="29.25" x14ac:dyDescent="0.25">
      <c r="A300" s="56">
        <v>5088</v>
      </c>
      <c r="B300" s="49" t="s">
        <v>559</v>
      </c>
      <c r="C300" s="51" t="s">
        <v>4</v>
      </c>
      <c r="D300" s="103" t="s">
        <v>1</v>
      </c>
      <c r="E300" s="53"/>
    </row>
    <row r="301" spans="1:5" s="30" customFormat="1" ht="29.25" x14ac:dyDescent="0.25">
      <c r="A301" s="56">
        <v>5089</v>
      </c>
      <c r="B301" s="49" t="s">
        <v>560</v>
      </c>
      <c r="C301" s="51" t="s">
        <v>4</v>
      </c>
      <c r="D301" s="103" t="s">
        <v>1</v>
      </c>
      <c r="E301" s="53"/>
    </row>
    <row r="302" spans="1:5" s="2" customFormat="1" ht="14.25" x14ac:dyDescent="0.2">
      <c r="A302" s="68"/>
    </row>
    <row r="303" spans="1:5" s="30" customFormat="1" ht="27.4" customHeight="1" x14ac:dyDescent="0.25">
      <c r="A303" s="131" t="s">
        <v>31</v>
      </c>
      <c r="B303" s="131"/>
      <c r="C303" s="131"/>
      <c r="D303" s="131"/>
      <c r="E303" s="131"/>
    </row>
    <row r="304" spans="1:5" s="34" customFormat="1" ht="30" x14ac:dyDescent="0.25">
      <c r="A304" s="47" t="s">
        <v>457</v>
      </c>
      <c r="B304" s="32" t="s">
        <v>0</v>
      </c>
      <c r="C304" s="33" t="s">
        <v>51</v>
      </c>
      <c r="D304" s="33" t="s">
        <v>448</v>
      </c>
      <c r="E304" s="55" t="s">
        <v>771</v>
      </c>
    </row>
    <row r="305" spans="1:5" s="30" customFormat="1" ht="29.25" x14ac:dyDescent="0.25">
      <c r="A305" s="48">
        <v>6001</v>
      </c>
      <c r="B305" s="54" t="s">
        <v>464</v>
      </c>
      <c r="C305" s="50" t="s">
        <v>32</v>
      </c>
      <c r="D305" s="103" t="s">
        <v>1</v>
      </c>
      <c r="E305" s="53"/>
    </row>
    <row r="306" spans="1:5" s="30" customFormat="1" ht="29.25" x14ac:dyDescent="0.25">
      <c r="A306" s="48">
        <v>6002</v>
      </c>
      <c r="B306" s="54" t="s">
        <v>465</v>
      </c>
      <c r="C306" s="50" t="s">
        <v>33</v>
      </c>
      <c r="D306" s="103" t="s">
        <v>1</v>
      </c>
      <c r="E306" s="53"/>
    </row>
    <row r="307" spans="1:5" s="30" customFormat="1" ht="29.25" x14ac:dyDescent="0.25">
      <c r="A307" s="48">
        <v>6003</v>
      </c>
      <c r="B307" s="54" t="s">
        <v>466</v>
      </c>
      <c r="C307" s="50" t="s">
        <v>33</v>
      </c>
      <c r="D307" s="103" t="s">
        <v>1</v>
      </c>
      <c r="E307" s="53"/>
    </row>
    <row r="308" spans="1:5" s="30" customFormat="1" x14ac:dyDescent="0.25">
      <c r="A308" s="48">
        <v>6004</v>
      </c>
      <c r="B308" s="54" t="s">
        <v>467</v>
      </c>
      <c r="C308" s="50" t="s">
        <v>33</v>
      </c>
      <c r="D308" s="103" t="s">
        <v>1</v>
      </c>
      <c r="E308" s="53"/>
    </row>
    <row r="309" spans="1:5" s="30" customFormat="1" ht="29.25" x14ac:dyDescent="0.25">
      <c r="A309" s="48">
        <v>6005</v>
      </c>
      <c r="B309" s="54" t="s">
        <v>468</v>
      </c>
      <c r="C309" s="50" t="s">
        <v>33</v>
      </c>
      <c r="D309" s="103" t="s">
        <v>1</v>
      </c>
      <c r="E309" s="53"/>
    </row>
    <row r="310" spans="1:5" s="30" customFormat="1" ht="15" customHeight="1" x14ac:dyDescent="0.25">
      <c r="A310" s="48">
        <v>6006</v>
      </c>
      <c r="B310" s="54" t="s">
        <v>469</v>
      </c>
      <c r="C310" s="50" t="s">
        <v>32</v>
      </c>
      <c r="D310" s="103" t="s">
        <v>1</v>
      </c>
      <c r="E310" s="53"/>
    </row>
    <row r="311" spans="1:5" s="30" customFormat="1" ht="29.25" x14ac:dyDescent="0.25">
      <c r="A311" s="48">
        <v>6007</v>
      </c>
      <c r="B311" s="54" t="s">
        <v>470</v>
      </c>
      <c r="C311" s="50" t="s">
        <v>32</v>
      </c>
      <c r="D311" s="103" t="s">
        <v>1</v>
      </c>
      <c r="E311" s="53"/>
    </row>
    <row r="312" spans="1:5" s="30" customFormat="1" x14ac:dyDescent="0.25">
      <c r="A312" s="48">
        <v>6008</v>
      </c>
      <c r="B312" s="54" t="s">
        <v>471</v>
      </c>
      <c r="C312" s="50" t="s">
        <v>89</v>
      </c>
      <c r="D312" s="103" t="s">
        <v>1</v>
      </c>
      <c r="E312" s="53"/>
    </row>
    <row r="313" spans="1:5" s="30" customFormat="1" x14ac:dyDescent="0.25">
      <c r="A313" s="48">
        <v>6009</v>
      </c>
      <c r="B313" s="54" t="s">
        <v>458</v>
      </c>
      <c r="C313" s="50" t="s">
        <v>80</v>
      </c>
      <c r="D313" s="103" t="s">
        <v>1</v>
      </c>
      <c r="E313" s="53"/>
    </row>
    <row r="314" spans="1:5" s="30" customFormat="1" x14ac:dyDescent="0.25">
      <c r="A314" s="48">
        <v>6010</v>
      </c>
      <c r="B314" s="54" t="s">
        <v>459</v>
      </c>
      <c r="C314" s="50" t="s">
        <v>80</v>
      </c>
      <c r="D314" s="103" t="s">
        <v>1</v>
      </c>
      <c r="E314" s="53"/>
    </row>
    <row r="315" spans="1:5" s="30" customFormat="1" x14ac:dyDescent="0.25">
      <c r="A315" s="48">
        <v>6011</v>
      </c>
      <c r="B315" s="54" t="s">
        <v>460</v>
      </c>
      <c r="C315" s="50" t="s">
        <v>80</v>
      </c>
      <c r="D315" s="103" t="s">
        <v>1</v>
      </c>
      <c r="E315" s="53"/>
    </row>
    <row r="316" spans="1:5" s="30" customFormat="1" ht="29.25" x14ac:dyDescent="0.25">
      <c r="A316" s="48">
        <v>6012</v>
      </c>
      <c r="B316" s="54" t="s">
        <v>461</v>
      </c>
      <c r="C316" s="50" t="s">
        <v>80</v>
      </c>
      <c r="D316" s="103" t="s">
        <v>1</v>
      </c>
      <c r="E316" s="53"/>
    </row>
    <row r="317" spans="1:5" s="30" customFormat="1" x14ac:dyDescent="0.25">
      <c r="A317" s="48">
        <v>6013</v>
      </c>
      <c r="B317" s="54" t="s">
        <v>462</v>
      </c>
      <c r="C317" s="50" t="s">
        <v>79</v>
      </c>
      <c r="D317" s="103" t="s">
        <v>1</v>
      </c>
      <c r="E317" s="53"/>
    </row>
    <row r="318" spans="1:5" s="30" customFormat="1" x14ac:dyDescent="0.25">
      <c r="A318" s="48">
        <v>6014</v>
      </c>
      <c r="B318" s="54" t="s">
        <v>463</v>
      </c>
      <c r="C318" s="50" t="s">
        <v>80</v>
      </c>
      <c r="D318" s="103" t="s">
        <v>1</v>
      </c>
      <c r="E318" s="53"/>
    </row>
    <row r="319" spans="1:5" s="2" customFormat="1" ht="14.25" x14ac:dyDescent="0.2">
      <c r="A319" s="68"/>
    </row>
    <row r="320" spans="1:5" s="30" customFormat="1" x14ac:dyDescent="0.25">
      <c r="A320" s="131" t="s">
        <v>35</v>
      </c>
      <c r="B320" s="131"/>
      <c r="C320" s="131"/>
      <c r="D320" s="131"/>
      <c r="E320" s="131"/>
    </row>
    <row r="321" spans="1:5" s="34" customFormat="1" ht="30" x14ac:dyDescent="0.25">
      <c r="A321" s="47" t="s">
        <v>457</v>
      </c>
      <c r="B321" s="32" t="s">
        <v>0</v>
      </c>
      <c r="C321" s="33" t="s">
        <v>51</v>
      </c>
      <c r="D321" s="33" t="s">
        <v>448</v>
      </c>
      <c r="E321" s="55" t="s">
        <v>771</v>
      </c>
    </row>
    <row r="322" spans="1:5" s="30" customFormat="1" ht="29.25" x14ac:dyDescent="0.25">
      <c r="A322" s="48">
        <v>7001</v>
      </c>
      <c r="B322" s="49" t="s">
        <v>454</v>
      </c>
      <c r="C322" s="50" t="s">
        <v>63</v>
      </c>
      <c r="D322" s="103" t="s">
        <v>1</v>
      </c>
      <c r="E322" s="53"/>
    </row>
    <row r="323" spans="1:5" s="30" customFormat="1" ht="29.25" x14ac:dyDescent="0.25">
      <c r="A323" s="48">
        <v>7002</v>
      </c>
      <c r="B323" s="49" t="s">
        <v>455</v>
      </c>
      <c r="C323" s="50" t="s">
        <v>63</v>
      </c>
      <c r="D323" s="103" t="s">
        <v>1</v>
      </c>
      <c r="E323" s="53"/>
    </row>
    <row r="324" spans="1:5" s="30" customFormat="1" ht="29.25" x14ac:dyDescent="0.25">
      <c r="A324" s="48">
        <v>7003</v>
      </c>
      <c r="B324" s="49" t="s">
        <v>456</v>
      </c>
      <c r="C324" s="50" t="s">
        <v>63</v>
      </c>
      <c r="D324" s="103" t="s">
        <v>1</v>
      </c>
      <c r="E324" s="53"/>
    </row>
    <row r="325" spans="1:5" s="2" customFormat="1" ht="14.25" x14ac:dyDescent="0.2">
      <c r="A325" s="68"/>
    </row>
    <row r="326" spans="1:5" s="2" customFormat="1" x14ac:dyDescent="0.2">
      <c r="A326" s="131" t="s">
        <v>37</v>
      </c>
      <c r="B326" s="131"/>
      <c r="C326" s="131"/>
      <c r="D326" s="131"/>
      <c r="E326" s="131"/>
    </row>
    <row r="327" spans="1:5" s="34" customFormat="1" ht="30" x14ac:dyDescent="0.25">
      <c r="A327" s="47" t="s">
        <v>457</v>
      </c>
      <c r="B327" s="32" t="s">
        <v>0</v>
      </c>
      <c r="C327" s="33" t="s">
        <v>51</v>
      </c>
      <c r="D327" s="33" t="s">
        <v>448</v>
      </c>
      <c r="E327" s="55" t="s">
        <v>771</v>
      </c>
    </row>
    <row r="328" spans="1:5" s="2" customFormat="1" ht="14.25" x14ac:dyDescent="0.2">
      <c r="A328" s="48">
        <v>8001</v>
      </c>
      <c r="B328" s="49" t="s">
        <v>449</v>
      </c>
      <c r="C328" s="50" t="s">
        <v>38</v>
      </c>
      <c r="D328" s="103" t="s">
        <v>1</v>
      </c>
      <c r="E328" s="76"/>
    </row>
    <row r="329" spans="1:5" s="2" customFormat="1" ht="14.25" x14ac:dyDescent="0.2">
      <c r="A329" s="48">
        <v>8002</v>
      </c>
      <c r="B329" s="49" t="s">
        <v>450</v>
      </c>
      <c r="C329" s="50" t="s">
        <v>39</v>
      </c>
      <c r="D329" s="103" t="s">
        <v>1</v>
      </c>
      <c r="E329" s="76"/>
    </row>
    <row r="330" spans="1:5" s="2" customFormat="1" ht="14.25" x14ac:dyDescent="0.2">
      <c r="A330" s="48">
        <v>8003</v>
      </c>
      <c r="B330" s="49" t="s">
        <v>451</v>
      </c>
      <c r="C330" s="50" t="s">
        <v>40</v>
      </c>
      <c r="D330" s="103" t="s">
        <v>1</v>
      </c>
      <c r="E330" s="76"/>
    </row>
    <row r="331" spans="1:5" s="2" customFormat="1" ht="14.25" x14ac:dyDescent="0.2">
      <c r="A331" s="48">
        <v>8004</v>
      </c>
      <c r="B331" s="49" t="s">
        <v>452</v>
      </c>
      <c r="C331" s="50" t="s">
        <v>40</v>
      </c>
      <c r="D331" s="103" t="s">
        <v>1</v>
      </c>
      <c r="E331" s="76"/>
    </row>
    <row r="332" spans="1:5" s="2" customFormat="1" x14ac:dyDescent="0.2">
      <c r="A332" s="48">
        <v>8005</v>
      </c>
      <c r="B332" s="49" t="s">
        <v>453</v>
      </c>
      <c r="C332" s="50" t="s">
        <v>94</v>
      </c>
      <c r="D332" s="103" t="s">
        <v>1</v>
      </c>
      <c r="E332" s="76"/>
    </row>
    <row r="333" spans="1:5" s="2" customFormat="1" ht="27.4" customHeight="1" x14ac:dyDescent="0.2">
      <c r="A333" s="44"/>
      <c r="B333" s="73"/>
      <c r="C333" s="73"/>
      <c r="D333" s="44"/>
      <c r="E333" s="45"/>
    </row>
    <row r="334" spans="1:5" s="2" customFormat="1" ht="27.4" customHeight="1" x14ac:dyDescent="0.2">
      <c r="A334" s="44"/>
      <c r="B334" s="73"/>
      <c r="C334" s="73"/>
      <c r="D334" s="44"/>
      <c r="E334" s="45"/>
    </row>
    <row r="335" spans="1:5" s="2" customFormat="1" ht="27.4" customHeight="1" x14ac:dyDescent="0.2">
      <c r="A335" s="44"/>
      <c r="B335" s="73"/>
      <c r="C335" s="73"/>
      <c r="D335" s="44"/>
      <c r="E335" s="45"/>
    </row>
    <row r="336" spans="1:5" s="2" customFormat="1" ht="27.4" customHeight="1" x14ac:dyDescent="0.2">
      <c r="A336" s="44"/>
      <c r="B336" s="73"/>
      <c r="C336" s="73"/>
      <c r="D336" s="44"/>
      <c r="E336" s="45"/>
    </row>
    <row r="337" spans="1:5" s="2" customFormat="1" ht="38.25" customHeight="1" x14ac:dyDescent="0.2">
      <c r="A337" s="68"/>
    </row>
    <row r="338" spans="1:5" s="2" customFormat="1" ht="36" customHeight="1" x14ac:dyDescent="0.2">
      <c r="A338" s="68"/>
    </row>
    <row r="339" spans="1:5" s="2" customFormat="1" ht="38.1" customHeight="1" x14ac:dyDescent="0.2">
      <c r="A339" s="68"/>
    </row>
    <row r="340" spans="1:5" s="2" customFormat="1" ht="38.1" customHeight="1" x14ac:dyDescent="0.2">
      <c r="A340" s="68"/>
    </row>
    <row r="341" spans="1:5" s="2" customFormat="1" ht="30.2" customHeight="1" x14ac:dyDescent="0.2">
      <c r="A341" s="68"/>
    </row>
    <row r="342" spans="1:5" s="2" customFormat="1" ht="38.1" customHeight="1" x14ac:dyDescent="0.2">
      <c r="A342" s="68"/>
    </row>
    <row r="343" spans="1:5" s="2" customFormat="1" ht="30.2" customHeight="1" x14ac:dyDescent="0.2">
      <c r="A343" s="68"/>
    </row>
    <row r="344" spans="1:5" s="2" customFormat="1" ht="38.1" customHeight="1" x14ac:dyDescent="0.2">
      <c r="A344" s="68"/>
    </row>
    <row r="345" spans="1:5" s="2" customFormat="1" ht="30.2" customHeight="1" x14ac:dyDescent="0.2">
      <c r="A345" s="68"/>
    </row>
    <row r="346" spans="1:5" s="2" customFormat="1" ht="30.2" customHeight="1" x14ac:dyDescent="0.2">
      <c r="A346" s="68"/>
    </row>
    <row r="347" spans="1:5" s="2" customFormat="1" ht="30.2" customHeight="1" x14ac:dyDescent="0.2">
      <c r="A347" s="68"/>
    </row>
    <row r="348" spans="1:5" s="2" customFormat="1" ht="30.2" customHeight="1" x14ac:dyDescent="0.2">
      <c r="A348" s="68"/>
    </row>
    <row r="349" spans="1:5" s="2" customFormat="1" ht="30.2" customHeight="1" x14ac:dyDescent="0.2">
      <c r="A349" s="68"/>
    </row>
    <row r="350" spans="1:5" s="2" customFormat="1" ht="14.25" x14ac:dyDescent="0.2">
      <c r="A350" s="68"/>
      <c r="C350" s="46"/>
      <c r="D350" s="46"/>
      <c r="E350" s="46"/>
    </row>
    <row r="351" spans="1:5" s="2" customFormat="1" ht="14.25" x14ac:dyDescent="0.2">
      <c r="A351" s="68"/>
      <c r="C351" s="46"/>
      <c r="D351" s="46"/>
      <c r="E351" s="46"/>
    </row>
    <row r="352" spans="1:5" s="2" customFormat="1" ht="14.25" x14ac:dyDescent="0.2">
      <c r="A352" s="68"/>
      <c r="C352" s="46"/>
      <c r="D352" s="46"/>
      <c r="E352" s="46"/>
    </row>
    <row r="353" spans="1:5" s="2" customFormat="1" ht="14.25" x14ac:dyDescent="0.2">
      <c r="A353" s="68"/>
      <c r="C353" s="46"/>
      <c r="D353" s="46"/>
      <c r="E353" s="46"/>
    </row>
    <row r="354" spans="1:5" s="2" customFormat="1" ht="14.25" x14ac:dyDescent="0.2">
      <c r="A354" s="68"/>
      <c r="C354" s="46"/>
      <c r="D354" s="46"/>
      <c r="E354" s="46"/>
    </row>
    <row r="355" spans="1:5" s="2" customFormat="1" ht="18.75" customHeight="1" x14ac:dyDescent="0.2">
      <c r="A355" s="68"/>
      <c r="C355" s="46"/>
      <c r="D355" s="46"/>
      <c r="E355" s="46"/>
    </row>
    <row r="356" spans="1:5" s="2" customFormat="1" ht="14.25" x14ac:dyDescent="0.2">
      <c r="A356" s="68"/>
    </row>
    <row r="357" spans="1:5" s="2" customFormat="1" ht="18.75" customHeight="1" x14ac:dyDescent="0.2">
      <c r="A357" s="68"/>
    </row>
    <row r="358" spans="1:5" s="2" customFormat="1" ht="14.25" x14ac:dyDescent="0.2">
      <c r="A358" s="68"/>
    </row>
  </sheetData>
  <mergeCells count="10">
    <mergeCell ref="A1:E1"/>
    <mergeCell ref="A2:E2"/>
    <mergeCell ref="A38:E38"/>
    <mergeCell ref="A326:E326"/>
    <mergeCell ref="A149:E149"/>
    <mergeCell ref="A164:E164"/>
    <mergeCell ref="A211:E211"/>
    <mergeCell ref="A303:E303"/>
    <mergeCell ref="A320:E320"/>
    <mergeCell ref="A3:E3"/>
  </mergeCells>
  <hyperlinks>
    <hyperlink ref="C261" r:id="rId1" display="https://www.rexel.fr/frx/Fabricant/Disano/c/ZON"/>
  </hyperlinks>
  <pageMargins left="0.70866141732283472" right="0.70866141732283472" top="0.74803149606299213" bottom="0.74803149606299213" header="0.31496062992125984" footer="0.31496062992125984"/>
  <pageSetup paperSize="9" scale="79" fitToHeight="0" orientation="portrait" horizontalDpi="4294967295" verticalDpi="4294967295" r:id="rId2"/>
  <headerFooter>
    <oddFooter>&amp;R&amp;P/&amp;N</oddFooter>
  </headerFooter>
  <rowBreaks count="5" manualBreakCount="5">
    <brk id="37" max="16383" man="1"/>
    <brk id="148" max="16383" man="1"/>
    <brk id="163" max="16383" man="1"/>
    <brk id="210" max="16383" man="1"/>
    <brk id="30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topLeftCell="A4" zoomScale="87" zoomScaleNormal="87" workbookViewId="0">
      <selection activeCell="J13" sqref="J13"/>
    </sheetView>
  </sheetViews>
  <sheetFormatPr baseColWidth="10" defaultRowHeight="14.25" x14ac:dyDescent="0.2"/>
  <cols>
    <col min="1" max="3" width="11.42578125" style="2"/>
    <col min="4" max="4" width="37.7109375" style="2" bestFit="1" customWidth="1"/>
    <col min="5" max="5" width="63.85546875" style="94" customWidth="1"/>
    <col min="6" max="16384" width="11.42578125" style="2"/>
  </cols>
  <sheetData>
    <row r="1" spans="1:8" ht="57" customHeight="1" x14ac:dyDescent="0.2">
      <c r="A1" s="145" t="s">
        <v>141</v>
      </c>
      <c r="B1" s="146"/>
      <c r="C1" s="146"/>
      <c r="D1" s="146"/>
      <c r="E1" s="147"/>
    </row>
    <row r="2" spans="1:8" ht="15" x14ac:dyDescent="0.2">
      <c r="A2" s="148" t="s">
        <v>763</v>
      </c>
      <c r="B2" s="130"/>
      <c r="C2" s="130"/>
      <c r="D2" s="130"/>
      <c r="E2" s="149"/>
    </row>
    <row r="3" spans="1:8" ht="15" thickBot="1" x14ac:dyDescent="0.25">
      <c r="A3" s="92"/>
      <c r="B3" s="92"/>
      <c r="C3" s="92"/>
      <c r="D3" s="92"/>
    </row>
    <row r="4" spans="1:8" ht="15.75" thickBot="1" x14ac:dyDescent="0.25">
      <c r="A4" s="144" t="s">
        <v>42</v>
      </c>
      <c r="B4" s="144"/>
      <c r="C4" s="144"/>
      <c r="D4" s="93" t="s">
        <v>765</v>
      </c>
      <c r="E4" s="93" t="s">
        <v>140</v>
      </c>
    </row>
    <row r="5" spans="1:8" x14ac:dyDescent="0.2">
      <c r="A5" s="135" t="s">
        <v>43</v>
      </c>
      <c r="B5" s="136"/>
      <c r="C5" s="137"/>
      <c r="D5" s="3" t="s">
        <v>115</v>
      </c>
      <c r="E5" s="95"/>
    </row>
    <row r="6" spans="1:8" x14ac:dyDescent="0.2">
      <c r="A6" s="138"/>
      <c r="B6" s="139"/>
      <c r="C6" s="140"/>
      <c r="D6" s="4" t="s">
        <v>116</v>
      </c>
      <c r="E6" s="96"/>
      <c r="H6" s="94"/>
    </row>
    <row r="7" spans="1:8" x14ac:dyDescent="0.2">
      <c r="A7" s="138"/>
      <c r="B7" s="139"/>
      <c r="C7" s="140"/>
      <c r="D7" s="4" t="s">
        <v>117</v>
      </c>
      <c r="E7" s="96"/>
    </row>
    <row r="8" spans="1:8" ht="28.5" x14ac:dyDescent="0.2">
      <c r="A8" s="138"/>
      <c r="B8" s="139"/>
      <c r="C8" s="140"/>
      <c r="D8" s="6" t="s">
        <v>759</v>
      </c>
      <c r="E8" s="96"/>
    </row>
    <row r="9" spans="1:8" ht="29.25" thickBot="1" x14ac:dyDescent="0.25">
      <c r="A9" s="141"/>
      <c r="B9" s="142"/>
      <c r="C9" s="143"/>
      <c r="D9" s="6" t="s">
        <v>759</v>
      </c>
      <c r="E9" s="97"/>
    </row>
    <row r="10" spans="1:8" x14ac:dyDescent="0.2">
      <c r="A10" s="135" t="s">
        <v>44</v>
      </c>
      <c r="B10" s="136"/>
      <c r="C10" s="137"/>
      <c r="D10" s="3" t="s">
        <v>115</v>
      </c>
      <c r="E10" s="99"/>
    </row>
    <row r="11" spans="1:8" x14ac:dyDescent="0.2">
      <c r="A11" s="138"/>
      <c r="B11" s="139"/>
      <c r="C11" s="140"/>
      <c r="D11" s="4" t="s">
        <v>116</v>
      </c>
      <c r="E11" s="96"/>
    </row>
    <row r="12" spans="1:8" x14ac:dyDescent="0.2">
      <c r="A12" s="138"/>
      <c r="B12" s="139"/>
      <c r="C12" s="140"/>
      <c r="D12" s="4" t="s">
        <v>118</v>
      </c>
      <c r="E12" s="96"/>
    </row>
    <row r="13" spans="1:8" ht="28.5" x14ac:dyDescent="0.2">
      <c r="A13" s="138"/>
      <c r="B13" s="139"/>
      <c r="C13" s="140"/>
      <c r="D13" s="6" t="s">
        <v>759</v>
      </c>
      <c r="E13" s="96"/>
    </row>
    <row r="14" spans="1:8" ht="29.25" thickBot="1" x14ac:dyDescent="0.25">
      <c r="A14" s="141"/>
      <c r="B14" s="142"/>
      <c r="C14" s="143"/>
      <c r="D14" s="6" t="s">
        <v>759</v>
      </c>
      <c r="E14" s="97"/>
    </row>
    <row r="15" spans="1:8" x14ac:dyDescent="0.2">
      <c r="A15" s="135" t="s">
        <v>45</v>
      </c>
      <c r="B15" s="136"/>
      <c r="C15" s="137"/>
      <c r="D15" s="3" t="s">
        <v>119</v>
      </c>
      <c r="E15" s="99"/>
    </row>
    <row r="16" spans="1:8" x14ac:dyDescent="0.2">
      <c r="A16" s="138"/>
      <c r="B16" s="139"/>
      <c r="C16" s="140"/>
      <c r="D16" s="4" t="s">
        <v>120</v>
      </c>
      <c r="E16" s="96"/>
    </row>
    <row r="17" spans="1:5" x14ac:dyDescent="0.2">
      <c r="A17" s="138"/>
      <c r="B17" s="139"/>
      <c r="C17" s="140"/>
      <c r="D17" s="4" t="s">
        <v>121</v>
      </c>
      <c r="E17" s="96"/>
    </row>
    <row r="18" spans="1:5" x14ac:dyDescent="0.2">
      <c r="A18" s="138"/>
      <c r="B18" s="139"/>
      <c r="C18" s="140"/>
      <c r="D18" s="4" t="s">
        <v>16</v>
      </c>
      <c r="E18" s="96"/>
    </row>
    <row r="19" spans="1:5" x14ac:dyDescent="0.2">
      <c r="A19" s="138"/>
      <c r="B19" s="139"/>
      <c r="C19" s="140"/>
      <c r="D19" s="4" t="s">
        <v>122</v>
      </c>
      <c r="E19" s="96"/>
    </row>
    <row r="20" spans="1:5" ht="28.5" x14ac:dyDescent="0.2">
      <c r="A20" s="138"/>
      <c r="B20" s="139"/>
      <c r="C20" s="140"/>
      <c r="D20" s="6" t="s">
        <v>759</v>
      </c>
      <c r="E20" s="96"/>
    </row>
    <row r="21" spans="1:5" ht="29.25" thickBot="1" x14ac:dyDescent="0.25">
      <c r="A21" s="141"/>
      <c r="B21" s="142"/>
      <c r="C21" s="143"/>
      <c r="D21" s="6" t="s">
        <v>759</v>
      </c>
      <c r="E21" s="97"/>
    </row>
    <row r="22" spans="1:5" x14ac:dyDescent="0.2">
      <c r="A22" s="135" t="s">
        <v>46</v>
      </c>
      <c r="B22" s="136"/>
      <c r="C22" s="137"/>
      <c r="D22" s="3" t="s">
        <v>123</v>
      </c>
      <c r="E22" s="99"/>
    </row>
    <row r="23" spans="1:5" x14ac:dyDescent="0.2">
      <c r="A23" s="138"/>
      <c r="B23" s="139"/>
      <c r="C23" s="140"/>
      <c r="D23" s="4" t="s">
        <v>124</v>
      </c>
      <c r="E23" s="96"/>
    </row>
    <row r="24" spans="1:5" x14ac:dyDescent="0.2">
      <c r="A24" s="138"/>
      <c r="B24" s="139"/>
      <c r="C24" s="140"/>
      <c r="D24" s="4" t="s">
        <v>115</v>
      </c>
      <c r="E24" s="96"/>
    </row>
    <row r="25" spans="1:5" x14ac:dyDescent="0.2">
      <c r="A25" s="138"/>
      <c r="B25" s="139"/>
      <c r="C25" s="140"/>
      <c r="D25" s="4" t="s">
        <v>116</v>
      </c>
      <c r="E25" s="96"/>
    </row>
    <row r="26" spans="1:5" ht="28.5" x14ac:dyDescent="0.2">
      <c r="A26" s="138"/>
      <c r="B26" s="139"/>
      <c r="C26" s="140"/>
      <c r="D26" s="6" t="s">
        <v>759</v>
      </c>
      <c r="E26" s="96"/>
    </row>
    <row r="27" spans="1:5" ht="29.25" thickBot="1" x14ac:dyDescent="0.25">
      <c r="A27" s="141"/>
      <c r="B27" s="142"/>
      <c r="C27" s="143"/>
      <c r="D27" s="6" t="s">
        <v>759</v>
      </c>
      <c r="E27" s="97"/>
    </row>
    <row r="28" spans="1:5" x14ac:dyDescent="0.2">
      <c r="A28" s="135" t="s">
        <v>47</v>
      </c>
      <c r="B28" s="136"/>
      <c r="C28" s="137"/>
      <c r="D28" s="3" t="s">
        <v>91</v>
      </c>
      <c r="E28" s="99"/>
    </row>
    <row r="29" spans="1:5" x14ac:dyDescent="0.2">
      <c r="A29" s="138"/>
      <c r="B29" s="139"/>
      <c r="C29" s="140"/>
      <c r="D29" s="4" t="s">
        <v>132</v>
      </c>
      <c r="E29" s="96"/>
    </row>
    <row r="30" spans="1:5" x14ac:dyDescent="0.2">
      <c r="A30" s="138"/>
      <c r="B30" s="139"/>
      <c r="C30" s="140"/>
      <c r="D30" s="4" t="s">
        <v>115</v>
      </c>
      <c r="E30" s="96"/>
    </row>
    <row r="31" spans="1:5" x14ac:dyDescent="0.2">
      <c r="A31" s="138"/>
      <c r="B31" s="139"/>
      <c r="C31" s="140"/>
      <c r="D31" s="4" t="s">
        <v>133</v>
      </c>
      <c r="E31" s="96"/>
    </row>
    <row r="32" spans="1:5" x14ac:dyDescent="0.2">
      <c r="A32" s="138"/>
      <c r="B32" s="139"/>
      <c r="C32" s="140"/>
      <c r="D32" s="4" t="s">
        <v>125</v>
      </c>
      <c r="E32" s="96"/>
    </row>
    <row r="33" spans="1:5" x14ac:dyDescent="0.2">
      <c r="A33" s="138"/>
      <c r="B33" s="139"/>
      <c r="C33" s="140"/>
      <c r="D33" s="4" t="s">
        <v>126</v>
      </c>
      <c r="E33" s="96"/>
    </row>
    <row r="34" spans="1:5" x14ac:dyDescent="0.2">
      <c r="A34" s="138"/>
      <c r="B34" s="139"/>
      <c r="C34" s="140"/>
      <c r="D34" s="4" t="s">
        <v>6</v>
      </c>
      <c r="E34" s="96"/>
    </row>
    <row r="35" spans="1:5" ht="28.5" x14ac:dyDescent="0.2">
      <c r="A35" s="138"/>
      <c r="B35" s="139"/>
      <c r="C35" s="140"/>
      <c r="D35" s="6" t="s">
        <v>759</v>
      </c>
      <c r="E35" s="96"/>
    </row>
    <row r="36" spans="1:5" ht="29.25" thickBot="1" x14ac:dyDescent="0.25">
      <c r="A36" s="141"/>
      <c r="B36" s="142"/>
      <c r="C36" s="143"/>
      <c r="D36" s="6" t="s">
        <v>759</v>
      </c>
      <c r="E36" s="97"/>
    </row>
    <row r="37" spans="1:5" x14ac:dyDescent="0.2">
      <c r="A37" s="135" t="s">
        <v>48</v>
      </c>
      <c r="B37" s="136"/>
      <c r="C37" s="137"/>
      <c r="D37" s="3" t="s">
        <v>127</v>
      </c>
      <c r="E37" s="99"/>
    </row>
    <row r="38" spans="1:5" x14ac:dyDescent="0.2">
      <c r="A38" s="138"/>
      <c r="B38" s="139"/>
      <c r="C38" s="140"/>
      <c r="D38" s="4" t="s">
        <v>128</v>
      </c>
      <c r="E38" s="96"/>
    </row>
    <row r="39" spans="1:5" x14ac:dyDescent="0.2">
      <c r="A39" s="138"/>
      <c r="B39" s="139"/>
      <c r="C39" s="140"/>
      <c r="D39" s="4" t="s">
        <v>129</v>
      </c>
      <c r="E39" s="96"/>
    </row>
    <row r="40" spans="1:5" x14ac:dyDescent="0.2">
      <c r="A40" s="138"/>
      <c r="B40" s="139"/>
      <c r="C40" s="140"/>
      <c r="D40" s="4" t="s">
        <v>130</v>
      </c>
      <c r="E40" s="96"/>
    </row>
    <row r="41" spans="1:5" x14ac:dyDescent="0.2">
      <c r="A41" s="138"/>
      <c r="B41" s="139"/>
      <c r="C41" s="140"/>
      <c r="D41" s="4" t="s">
        <v>131</v>
      </c>
      <c r="E41" s="96"/>
    </row>
    <row r="42" spans="1:5" x14ac:dyDescent="0.2">
      <c r="A42" s="138"/>
      <c r="B42" s="139"/>
      <c r="C42" s="140"/>
      <c r="D42" s="4" t="s">
        <v>118</v>
      </c>
      <c r="E42" s="96"/>
    </row>
    <row r="43" spans="1:5" x14ac:dyDescent="0.2">
      <c r="A43" s="138"/>
      <c r="B43" s="139"/>
      <c r="C43" s="140"/>
      <c r="D43" s="4" t="s">
        <v>116</v>
      </c>
      <c r="E43" s="96"/>
    </row>
    <row r="44" spans="1:5" ht="28.5" x14ac:dyDescent="0.2">
      <c r="A44" s="138"/>
      <c r="B44" s="139"/>
      <c r="C44" s="140"/>
      <c r="D44" s="6" t="s">
        <v>759</v>
      </c>
      <c r="E44" s="96"/>
    </row>
    <row r="45" spans="1:5" ht="29.25" thickBot="1" x14ac:dyDescent="0.25">
      <c r="A45" s="141"/>
      <c r="B45" s="142"/>
      <c r="C45" s="143"/>
      <c r="D45" s="6" t="s">
        <v>759</v>
      </c>
      <c r="E45" s="97"/>
    </row>
    <row r="46" spans="1:5" x14ac:dyDescent="0.2">
      <c r="A46" s="135" t="s">
        <v>49</v>
      </c>
      <c r="B46" s="136"/>
      <c r="C46" s="137"/>
      <c r="D46" s="3" t="s">
        <v>115</v>
      </c>
      <c r="E46" s="99"/>
    </row>
    <row r="47" spans="1:5" x14ac:dyDescent="0.2">
      <c r="A47" s="138"/>
      <c r="B47" s="139"/>
      <c r="C47" s="140"/>
      <c r="D47" s="4" t="s">
        <v>116</v>
      </c>
      <c r="E47" s="96"/>
    </row>
    <row r="48" spans="1:5" x14ac:dyDescent="0.2">
      <c r="A48" s="138"/>
      <c r="B48" s="139"/>
      <c r="C48" s="140"/>
      <c r="D48" s="4" t="s">
        <v>118</v>
      </c>
      <c r="E48" s="96"/>
    </row>
    <row r="49" spans="1:5" ht="28.5" x14ac:dyDescent="0.2">
      <c r="A49" s="138"/>
      <c r="B49" s="139"/>
      <c r="C49" s="140"/>
      <c r="D49" s="6" t="s">
        <v>759</v>
      </c>
      <c r="E49" s="96"/>
    </row>
    <row r="50" spans="1:5" ht="29.25" thickBot="1" x14ac:dyDescent="0.25">
      <c r="A50" s="141"/>
      <c r="B50" s="142"/>
      <c r="C50" s="143"/>
      <c r="D50" s="6" t="s">
        <v>759</v>
      </c>
      <c r="E50" s="97"/>
    </row>
    <row r="51" spans="1:5" x14ac:dyDescent="0.2">
      <c r="A51" s="135" t="s">
        <v>50</v>
      </c>
      <c r="B51" s="136"/>
      <c r="C51" s="137"/>
      <c r="D51" s="3" t="s">
        <v>134</v>
      </c>
      <c r="E51" s="99"/>
    </row>
    <row r="52" spans="1:5" x14ac:dyDescent="0.2">
      <c r="A52" s="138"/>
      <c r="B52" s="139"/>
      <c r="C52" s="140"/>
      <c r="D52" s="4" t="s">
        <v>40</v>
      </c>
      <c r="E52" s="96"/>
    </row>
    <row r="53" spans="1:5" ht="28.5" x14ac:dyDescent="0.2">
      <c r="A53" s="138"/>
      <c r="B53" s="139"/>
      <c r="C53" s="140"/>
      <c r="D53" s="6" t="s">
        <v>759</v>
      </c>
      <c r="E53" s="96"/>
    </row>
    <row r="54" spans="1:5" ht="29.25" thickBot="1" x14ac:dyDescent="0.25">
      <c r="A54" s="141"/>
      <c r="B54" s="142"/>
      <c r="C54" s="143"/>
      <c r="D54" s="100" t="s">
        <v>759</v>
      </c>
      <c r="E54" s="97"/>
    </row>
  </sheetData>
  <mergeCells count="11">
    <mergeCell ref="A51:C54"/>
    <mergeCell ref="A22:C27"/>
    <mergeCell ref="A28:C36"/>
    <mergeCell ref="A37:C45"/>
    <mergeCell ref="A15:C21"/>
    <mergeCell ref="A5:C9"/>
    <mergeCell ref="A10:C14"/>
    <mergeCell ref="A4:C4"/>
    <mergeCell ref="A1:E1"/>
    <mergeCell ref="A46:C50"/>
    <mergeCell ref="A2:E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2"/>
  <sheetViews>
    <sheetView zoomScale="85" zoomScaleNormal="85" workbookViewId="0">
      <selection activeCell="F5" sqref="F5"/>
    </sheetView>
  </sheetViews>
  <sheetFormatPr baseColWidth="10" defaultRowHeight="14.25" x14ac:dyDescent="0.2"/>
  <cols>
    <col min="1" max="1" width="7.42578125" style="20" customWidth="1"/>
    <col min="2" max="2" width="43.140625" style="2" customWidth="1"/>
    <col min="3" max="3" width="12" style="2" customWidth="1"/>
    <col min="4" max="4" width="17.7109375" style="2" customWidth="1"/>
    <col min="5" max="5" width="11.5703125" style="91" bestFit="1" customWidth="1"/>
    <col min="6" max="6" width="22.42578125" style="2" customWidth="1"/>
    <col min="7" max="7" width="15.28515625" style="2" bestFit="1" customWidth="1"/>
    <col min="8" max="9" width="11.42578125" style="2"/>
    <col min="10" max="10" width="14.28515625" style="2" customWidth="1"/>
    <col min="11" max="16384" width="11.42578125" style="2"/>
  </cols>
  <sheetData>
    <row r="1" spans="1:7" ht="88.5" customHeight="1" x14ac:dyDescent="0.2">
      <c r="A1" s="150" t="s">
        <v>138</v>
      </c>
      <c r="B1" s="150"/>
      <c r="C1" s="150"/>
      <c r="D1" s="150"/>
      <c r="E1" s="150"/>
      <c r="F1" s="150"/>
      <c r="G1" s="150"/>
    </row>
    <row r="2" spans="1:7" ht="23.25" x14ac:dyDescent="0.2">
      <c r="A2" s="151" t="s">
        <v>139</v>
      </c>
      <c r="B2" s="151"/>
      <c r="C2" s="151"/>
      <c r="D2" s="151"/>
      <c r="E2" s="151"/>
      <c r="F2" s="151"/>
      <c r="G2" s="151"/>
    </row>
    <row r="3" spans="1:7" ht="15" x14ac:dyDescent="0.2">
      <c r="A3" s="131" t="s">
        <v>3</v>
      </c>
      <c r="B3" s="131"/>
      <c r="C3" s="131"/>
      <c r="D3" s="131"/>
      <c r="E3" s="131"/>
      <c r="F3" s="131"/>
      <c r="G3" s="131"/>
    </row>
    <row r="4" spans="1:7" s="5" customFormat="1" ht="25.5" x14ac:dyDescent="0.2">
      <c r="A4" s="7" t="s">
        <v>457</v>
      </c>
      <c r="B4" s="8" t="s">
        <v>0</v>
      </c>
      <c r="C4" s="9" t="s">
        <v>51</v>
      </c>
      <c r="D4" s="9" t="s">
        <v>755</v>
      </c>
      <c r="E4" s="7" t="s">
        <v>756</v>
      </c>
      <c r="F4" s="8" t="s">
        <v>135</v>
      </c>
      <c r="G4" s="8" t="s">
        <v>136</v>
      </c>
    </row>
    <row r="5" spans="1:7" ht="25.5" x14ac:dyDescent="0.2">
      <c r="A5" s="11">
        <v>1001</v>
      </c>
      <c r="B5" s="15" t="s">
        <v>142</v>
      </c>
      <c r="C5" s="13" t="s">
        <v>4</v>
      </c>
      <c r="D5" s="14" t="s">
        <v>109</v>
      </c>
      <c r="E5" s="48">
        <v>45</v>
      </c>
      <c r="F5" s="6">
        <f>'2_CAT 1 _PRIX SUR BPU'!E5</f>
        <v>0</v>
      </c>
      <c r="G5" s="77">
        <f t="shared" ref="G5:G16" si="0">F5*E5</f>
        <v>0</v>
      </c>
    </row>
    <row r="6" spans="1:7" ht="25.5" x14ac:dyDescent="0.2">
      <c r="A6" s="11">
        <v>1002</v>
      </c>
      <c r="B6" s="15" t="s">
        <v>143</v>
      </c>
      <c r="C6" s="13" t="s">
        <v>4</v>
      </c>
      <c r="D6" s="14" t="s">
        <v>109</v>
      </c>
      <c r="E6" s="48">
        <v>156</v>
      </c>
      <c r="F6" s="6">
        <f>'2_CAT 1 _PRIX SUR BPU'!E6</f>
        <v>0</v>
      </c>
      <c r="G6" s="77">
        <f t="shared" si="0"/>
        <v>0</v>
      </c>
    </row>
    <row r="7" spans="1:7" ht="38.25" x14ac:dyDescent="0.2">
      <c r="A7" s="11">
        <v>1003</v>
      </c>
      <c r="B7" s="15" t="s">
        <v>144</v>
      </c>
      <c r="C7" s="13" t="s">
        <v>4</v>
      </c>
      <c r="D7" s="14" t="s">
        <v>109</v>
      </c>
      <c r="E7" s="48">
        <v>135</v>
      </c>
      <c r="F7" s="6">
        <f>'2_CAT 1 _PRIX SUR BPU'!E7</f>
        <v>0</v>
      </c>
      <c r="G7" s="77">
        <f t="shared" si="0"/>
        <v>0</v>
      </c>
    </row>
    <row r="8" spans="1:7" ht="38.25" x14ac:dyDescent="0.2">
      <c r="A8" s="11">
        <v>1004</v>
      </c>
      <c r="B8" s="15" t="s">
        <v>145</v>
      </c>
      <c r="C8" s="13" t="s">
        <v>5</v>
      </c>
      <c r="D8" s="14" t="s">
        <v>109</v>
      </c>
      <c r="E8" s="48">
        <v>265</v>
      </c>
      <c r="F8" s="6">
        <f>'2_CAT 1 _PRIX SUR BPU'!E8</f>
        <v>0</v>
      </c>
      <c r="G8" s="77">
        <f t="shared" si="0"/>
        <v>0</v>
      </c>
    </row>
    <row r="9" spans="1:7" ht="38.25" x14ac:dyDescent="0.2">
      <c r="A9" s="11">
        <v>1005</v>
      </c>
      <c r="B9" s="16" t="s">
        <v>146</v>
      </c>
      <c r="C9" s="13" t="s">
        <v>88</v>
      </c>
      <c r="D9" s="14" t="s">
        <v>109</v>
      </c>
      <c r="E9" s="62">
        <v>44</v>
      </c>
      <c r="F9" s="6">
        <f>'2_CAT 1 _PRIX SUR BPU'!E9</f>
        <v>0</v>
      </c>
      <c r="G9" s="77">
        <f t="shared" si="0"/>
        <v>0</v>
      </c>
    </row>
    <row r="10" spans="1:7" ht="38.25" x14ac:dyDescent="0.2">
      <c r="A10" s="11">
        <v>1006</v>
      </c>
      <c r="B10" s="15" t="s">
        <v>147</v>
      </c>
      <c r="C10" s="13" t="s">
        <v>4</v>
      </c>
      <c r="D10" s="14" t="s">
        <v>109</v>
      </c>
      <c r="E10" s="48">
        <v>44</v>
      </c>
      <c r="F10" s="6">
        <f>'2_CAT 1 _PRIX SUR BPU'!E10</f>
        <v>0</v>
      </c>
      <c r="G10" s="77">
        <f t="shared" si="0"/>
        <v>0</v>
      </c>
    </row>
    <row r="11" spans="1:7" ht="25.5" x14ac:dyDescent="0.2">
      <c r="A11" s="11">
        <v>1007</v>
      </c>
      <c r="B11" s="15" t="s">
        <v>148</v>
      </c>
      <c r="C11" s="13" t="s">
        <v>88</v>
      </c>
      <c r="D11" s="14" t="s">
        <v>109</v>
      </c>
      <c r="E11" s="48">
        <v>50</v>
      </c>
      <c r="F11" s="6">
        <f>'2_CAT 1 _PRIX SUR BPU'!E11</f>
        <v>0</v>
      </c>
      <c r="G11" s="77">
        <f t="shared" si="0"/>
        <v>0</v>
      </c>
    </row>
    <row r="12" spans="1:7" ht="25.5" x14ac:dyDescent="0.2">
      <c r="A12" s="11">
        <v>1008</v>
      </c>
      <c r="B12" s="15" t="s">
        <v>149</v>
      </c>
      <c r="C12" s="13" t="s">
        <v>4</v>
      </c>
      <c r="D12" s="14" t="s">
        <v>109</v>
      </c>
      <c r="E12" s="48">
        <v>100</v>
      </c>
      <c r="F12" s="6">
        <f>'2_CAT 1 _PRIX SUR BPU'!E12</f>
        <v>0</v>
      </c>
      <c r="G12" s="77">
        <f t="shared" si="0"/>
        <v>0</v>
      </c>
    </row>
    <row r="13" spans="1:7" ht="25.5" x14ac:dyDescent="0.2">
      <c r="A13" s="11">
        <v>1009</v>
      </c>
      <c r="B13" s="15" t="s">
        <v>150</v>
      </c>
      <c r="C13" s="13" t="s">
        <v>4</v>
      </c>
      <c r="D13" s="14" t="s">
        <v>109</v>
      </c>
      <c r="E13" s="48">
        <v>550</v>
      </c>
      <c r="F13" s="6">
        <f>'2_CAT 1 _PRIX SUR BPU'!E13</f>
        <v>0</v>
      </c>
      <c r="G13" s="77">
        <f t="shared" si="0"/>
        <v>0</v>
      </c>
    </row>
    <row r="14" spans="1:7" ht="25.5" x14ac:dyDescent="0.2">
      <c r="A14" s="11">
        <v>1010</v>
      </c>
      <c r="B14" s="15" t="s">
        <v>151</v>
      </c>
      <c r="C14" s="13" t="s">
        <v>4</v>
      </c>
      <c r="D14" s="14" t="s">
        <v>109</v>
      </c>
      <c r="E14" s="48">
        <v>200</v>
      </c>
      <c r="F14" s="6">
        <f>'2_CAT 1 _PRIX SUR BPU'!E14</f>
        <v>0</v>
      </c>
      <c r="G14" s="77">
        <f t="shared" si="0"/>
        <v>0</v>
      </c>
    </row>
    <row r="15" spans="1:7" ht="25.5" x14ac:dyDescent="0.2">
      <c r="A15" s="11">
        <v>1011</v>
      </c>
      <c r="B15" s="17" t="s">
        <v>152</v>
      </c>
      <c r="C15" s="13" t="s">
        <v>88</v>
      </c>
      <c r="D15" s="14" t="s">
        <v>109</v>
      </c>
      <c r="E15" s="62">
        <v>101</v>
      </c>
      <c r="F15" s="6">
        <f>'2_CAT 1 _PRIX SUR BPU'!E15</f>
        <v>0</v>
      </c>
      <c r="G15" s="77">
        <f t="shared" si="0"/>
        <v>0</v>
      </c>
    </row>
    <row r="16" spans="1:7" ht="25.5" x14ac:dyDescent="0.2">
      <c r="A16" s="11">
        <v>1012</v>
      </c>
      <c r="B16" s="18" t="s">
        <v>153</v>
      </c>
      <c r="C16" s="13" t="s">
        <v>88</v>
      </c>
      <c r="D16" s="14" t="s">
        <v>109</v>
      </c>
      <c r="E16" s="62">
        <v>18</v>
      </c>
      <c r="F16" s="6">
        <f>'2_CAT 1 _PRIX SUR BPU'!E16</f>
        <v>0</v>
      </c>
      <c r="G16" s="77">
        <f t="shared" si="0"/>
        <v>0</v>
      </c>
    </row>
    <row r="17" spans="1:7" x14ac:dyDescent="0.2">
      <c r="A17" s="11">
        <v>1013</v>
      </c>
      <c r="B17" s="15" t="s">
        <v>154</v>
      </c>
      <c r="C17" s="13" t="s">
        <v>4</v>
      </c>
      <c r="D17" s="14" t="s">
        <v>109</v>
      </c>
      <c r="E17" s="48">
        <v>38</v>
      </c>
      <c r="F17" s="6">
        <f>'2_CAT 1 _PRIX SUR BPU'!E17</f>
        <v>0</v>
      </c>
      <c r="G17" s="77">
        <f t="shared" ref="G17:G36" si="1">F17*E17</f>
        <v>0</v>
      </c>
    </row>
    <row r="18" spans="1:7" x14ac:dyDescent="0.2">
      <c r="A18" s="11">
        <v>1014</v>
      </c>
      <c r="B18" s="15" t="s">
        <v>155</v>
      </c>
      <c r="C18" s="13" t="s">
        <v>4</v>
      </c>
      <c r="D18" s="14" t="s">
        <v>109</v>
      </c>
      <c r="E18" s="48">
        <v>350</v>
      </c>
      <c r="F18" s="6">
        <f>'2_CAT 1 _PRIX SUR BPU'!E18</f>
        <v>0</v>
      </c>
      <c r="G18" s="77">
        <f t="shared" si="1"/>
        <v>0</v>
      </c>
    </row>
    <row r="19" spans="1:7" ht="38.25" x14ac:dyDescent="0.2">
      <c r="A19" s="11">
        <v>1015</v>
      </c>
      <c r="B19" s="15" t="s">
        <v>156</v>
      </c>
      <c r="C19" s="13" t="s">
        <v>88</v>
      </c>
      <c r="D19" s="14" t="s">
        <v>109</v>
      </c>
      <c r="E19" s="48">
        <v>446</v>
      </c>
      <c r="F19" s="6">
        <f>'2_CAT 1 _PRIX SUR BPU'!E19</f>
        <v>0</v>
      </c>
      <c r="G19" s="77">
        <f t="shared" si="1"/>
        <v>0</v>
      </c>
    </row>
    <row r="20" spans="1:7" ht="38.25" x14ac:dyDescent="0.2">
      <c r="A20" s="11">
        <v>1016</v>
      </c>
      <c r="B20" s="15" t="s">
        <v>157</v>
      </c>
      <c r="C20" s="13" t="s">
        <v>4</v>
      </c>
      <c r="D20" s="14" t="s">
        <v>109</v>
      </c>
      <c r="E20" s="48">
        <v>80</v>
      </c>
      <c r="F20" s="6">
        <f>'2_CAT 1 _PRIX SUR BPU'!E20</f>
        <v>0</v>
      </c>
      <c r="G20" s="77">
        <f t="shared" si="1"/>
        <v>0</v>
      </c>
    </row>
    <row r="21" spans="1:7" ht="38.25" x14ac:dyDescent="0.2">
      <c r="A21" s="11">
        <v>1017</v>
      </c>
      <c r="B21" s="15" t="s">
        <v>158</v>
      </c>
      <c r="C21" s="13" t="s">
        <v>4</v>
      </c>
      <c r="D21" s="14" t="s">
        <v>109</v>
      </c>
      <c r="E21" s="48">
        <v>110</v>
      </c>
      <c r="F21" s="6">
        <f>'2_CAT 1 _PRIX SUR BPU'!E21</f>
        <v>0</v>
      </c>
      <c r="G21" s="77">
        <f t="shared" si="1"/>
        <v>0</v>
      </c>
    </row>
    <row r="22" spans="1:7" ht="38.25" x14ac:dyDescent="0.2">
      <c r="A22" s="11">
        <v>1018</v>
      </c>
      <c r="B22" s="15" t="s">
        <v>159</v>
      </c>
      <c r="C22" s="13" t="s">
        <v>88</v>
      </c>
      <c r="D22" s="14" t="s">
        <v>109</v>
      </c>
      <c r="E22" s="48">
        <v>45</v>
      </c>
      <c r="F22" s="6">
        <f>'2_CAT 1 _PRIX SUR BPU'!E22</f>
        <v>0</v>
      </c>
      <c r="G22" s="77">
        <f t="shared" si="1"/>
        <v>0</v>
      </c>
    </row>
    <row r="23" spans="1:7" ht="38.25" x14ac:dyDescent="0.2">
      <c r="A23" s="11">
        <v>1019</v>
      </c>
      <c r="B23" s="15" t="s">
        <v>160</v>
      </c>
      <c r="C23" s="13" t="s">
        <v>88</v>
      </c>
      <c r="D23" s="14" t="s">
        <v>109</v>
      </c>
      <c r="E23" s="48">
        <v>65</v>
      </c>
      <c r="F23" s="6">
        <f>'2_CAT 1 _PRIX SUR BPU'!E23</f>
        <v>0</v>
      </c>
      <c r="G23" s="77">
        <f t="shared" si="1"/>
        <v>0</v>
      </c>
    </row>
    <row r="24" spans="1:7" ht="25.5" x14ac:dyDescent="0.2">
      <c r="A24" s="11">
        <v>1020</v>
      </c>
      <c r="B24" s="15" t="s">
        <v>161</v>
      </c>
      <c r="C24" s="13" t="s">
        <v>88</v>
      </c>
      <c r="D24" s="14" t="s">
        <v>109</v>
      </c>
      <c r="E24" s="48">
        <v>56</v>
      </c>
      <c r="F24" s="6">
        <f>'2_CAT 1 _PRIX SUR BPU'!E24</f>
        <v>0</v>
      </c>
      <c r="G24" s="77">
        <f t="shared" si="1"/>
        <v>0</v>
      </c>
    </row>
    <row r="25" spans="1:7" ht="25.5" x14ac:dyDescent="0.2">
      <c r="A25" s="11">
        <v>1021</v>
      </c>
      <c r="B25" s="15" t="s">
        <v>162</v>
      </c>
      <c r="C25" s="13" t="s">
        <v>4</v>
      </c>
      <c r="D25" s="14" t="s">
        <v>109</v>
      </c>
      <c r="E25" s="48">
        <v>450</v>
      </c>
      <c r="F25" s="6">
        <f>'2_CAT 1 _PRIX SUR BPU'!E25</f>
        <v>0</v>
      </c>
      <c r="G25" s="77">
        <f t="shared" si="1"/>
        <v>0</v>
      </c>
    </row>
    <row r="26" spans="1:7" ht="25.5" x14ac:dyDescent="0.2">
      <c r="A26" s="11">
        <v>1022</v>
      </c>
      <c r="B26" s="15" t="s">
        <v>163</v>
      </c>
      <c r="C26" s="13" t="s">
        <v>4</v>
      </c>
      <c r="D26" s="14" t="s">
        <v>109</v>
      </c>
      <c r="E26" s="48">
        <v>100</v>
      </c>
      <c r="F26" s="6">
        <f>'2_CAT 1 _PRIX SUR BPU'!E26</f>
        <v>0</v>
      </c>
      <c r="G26" s="77">
        <f t="shared" si="1"/>
        <v>0</v>
      </c>
    </row>
    <row r="27" spans="1:7" ht="25.5" x14ac:dyDescent="0.2">
      <c r="A27" s="11">
        <v>1023</v>
      </c>
      <c r="B27" s="15" t="s">
        <v>164</v>
      </c>
      <c r="C27" s="13" t="s">
        <v>4</v>
      </c>
      <c r="D27" s="14" t="s">
        <v>109</v>
      </c>
      <c r="E27" s="48">
        <v>45</v>
      </c>
      <c r="F27" s="6">
        <f>'2_CAT 1 _PRIX SUR BPU'!E27</f>
        <v>0</v>
      </c>
      <c r="G27" s="77">
        <f t="shared" si="1"/>
        <v>0</v>
      </c>
    </row>
    <row r="28" spans="1:7" ht="25.5" x14ac:dyDescent="0.2">
      <c r="A28" s="11">
        <v>1024</v>
      </c>
      <c r="B28" s="15" t="s">
        <v>165</v>
      </c>
      <c r="C28" s="13" t="s">
        <v>4</v>
      </c>
      <c r="D28" s="14" t="s">
        <v>109</v>
      </c>
      <c r="E28" s="48">
        <v>500</v>
      </c>
      <c r="F28" s="6">
        <f>'2_CAT 1 _PRIX SUR BPU'!E28</f>
        <v>0</v>
      </c>
      <c r="G28" s="77">
        <f t="shared" si="1"/>
        <v>0</v>
      </c>
    </row>
    <row r="29" spans="1:7" ht="38.25" x14ac:dyDescent="0.2">
      <c r="A29" s="11">
        <v>1025</v>
      </c>
      <c r="B29" s="15" t="s">
        <v>166</v>
      </c>
      <c r="C29" s="13" t="s">
        <v>4</v>
      </c>
      <c r="D29" s="14" t="s">
        <v>109</v>
      </c>
      <c r="E29" s="48">
        <v>400</v>
      </c>
      <c r="F29" s="6">
        <f>'2_CAT 1 _PRIX SUR BPU'!E29</f>
        <v>0</v>
      </c>
      <c r="G29" s="77">
        <f t="shared" si="1"/>
        <v>0</v>
      </c>
    </row>
    <row r="30" spans="1:7" ht="25.5" x14ac:dyDescent="0.2">
      <c r="A30" s="11">
        <v>1026</v>
      </c>
      <c r="B30" s="15" t="s">
        <v>167</v>
      </c>
      <c r="C30" s="13" t="s">
        <v>4</v>
      </c>
      <c r="D30" s="14" t="s">
        <v>109</v>
      </c>
      <c r="E30" s="48">
        <v>25</v>
      </c>
      <c r="F30" s="6">
        <f>'2_CAT 1 _PRIX SUR BPU'!E30</f>
        <v>0</v>
      </c>
      <c r="G30" s="77">
        <f t="shared" si="1"/>
        <v>0</v>
      </c>
    </row>
    <row r="31" spans="1:7" ht="25.5" x14ac:dyDescent="0.2">
      <c r="A31" s="11">
        <v>1027</v>
      </c>
      <c r="B31" s="15" t="s">
        <v>168</v>
      </c>
      <c r="C31" s="13" t="s">
        <v>4</v>
      </c>
      <c r="D31" s="14" t="s">
        <v>109</v>
      </c>
      <c r="E31" s="48">
        <v>190</v>
      </c>
      <c r="F31" s="6">
        <f>'2_CAT 1 _PRIX SUR BPU'!E31</f>
        <v>0</v>
      </c>
      <c r="G31" s="77">
        <f t="shared" si="1"/>
        <v>0</v>
      </c>
    </row>
    <row r="32" spans="1:7" ht="38.25" x14ac:dyDescent="0.2">
      <c r="A32" s="11">
        <v>1028</v>
      </c>
      <c r="B32" s="15" t="s">
        <v>169</v>
      </c>
      <c r="C32" s="13" t="s">
        <v>88</v>
      </c>
      <c r="D32" s="14" t="s">
        <v>109</v>
      </c>
      <c r="E32" s="48">
        <v>80</v>
      </c>
      <c r="F32" s="6">
        <f>'2_CAT 1 _PRIX SUR BPU'!E32</f>
        <v>0</v>
      </c>
      <c r="G32" s="77">
        <f t="shared" si="1"/>
        <v>0</v>
      </c>
    </row>
    <row r="33" spans="1:7" ht="25.5" x14ac:dyDescent="0.2">
      <c r="A33" s="11">
        <v>1029</v>
      </c>
      <c r="B33" s="15" t="s">
        <v>170</v>
      </c>
      <c r="C33" s="13" t="s">
        <v>88</v>
      </c>
      <c r="D33" s="14" t="s">
        <v>109</v>
      </c>
      <c r="E33" s="48">
        <v>20</v>
      </c>
      <c r="F33" s="6">
        <f>'2_CAT 1 _PRIX SUR BPU'!E33</f>
        <v>0</v>
      </c>
      <c r="G33" s="77">
        <f t="shared" si="1"/>
        <v>0</v>
      </c>
    </row>
    <row r="34" spans="1:7" ht="25.5" x14ac:dyDescent="0.2">
      <c r="A34" s="11">
        <v>1030</v>
      </c>
      <c r="B34" s="17" t="s">
        <v>171</v>
      </c>
      <c r="C34" s="13" t="s">
        <v>88</v>
      </c>
      <c r="D34" s="14" t="s">
        <v>109</v>
      </c>
      <c r="E34" s="48">
        <v>20</v>
      </c>
      <c r="F34" s="6">
        <f>'2_CAT 1 _PRIX SUR BPU'!E34</f>
        <v>0</v>
      </c>
      <c r="G34" s="77">
        <f t="shared" si="1"/>
        <v>0</v>
      </c>
    </row>
    <row r="35" spans="1:7" ht="25.5" x14ac:dyDescent="0.2">
      <c r="A35" s="11">
        <v>1031</v>
      </c>
      <c r="B35" s="15" t="s">
        <v>172</v>
      </c>
      <c r="C35" s="13" t="s">
        <v>103</v>
      </c>
      <c r="D35" s="14" t="s">
        <v>109</v>
      </c>
      <c r="E35" s="48">
        <v>45</v>
      </c>
      <c r="F35" s="6">
        <f>'2_CAT 1 _PRIX SUR BPU'!E35</f>
        <v>0</v>
      </c>
      <c r="G35" s="77">
        <f t="shared" si="1"/>
        <v>0</v>
      </c>
    </row>
    <row r="36" spans="1:7" ht="38.25" x14ac:dyDescent="0.2">
      <c r="A36" s="11">
        <v>1032</v>
      </c>
      <c r="B36" s="15" t="s">
        <v>173</v>
      </c>
      <c r="C36" s="13" t="s">
        <v>77</v>
      </c>
      <c r="D36" s="14" t="s">
        <v>109</v>
      </c>
      <c r="E36" s="48">
        <v>6</v>
      </c>
      <c r="F36" s="6">
        <f>'2_CAT 1 _PRIX SUR BPU'!E36</f>
        <v>0</v>
      </c>
      <c r="G36" s="77">
        <f t="shared" si="1"/>
        <v>0</v>
      </c>
    </row>
    <row r="37" spans="1:7" ht="15" x14ac:dyDescent="0.2">
      <c r="A37" s="78"/>
      <c r="B37" s="79" t="s">
        <v>7</v>
      </c>
      <c r="C37" s="80"/>
      <c r="D37" s="52"/>
      <c r="E37" s="81"/>
      <c r="F37" s="82"/>
      <c r="G37" s="82">
        <f>SUM(G5:G36)</f>
        <v>0</v>
      </c>
    </row>
    <row r="39" spans="1:7" ht="15" x14ac:dyDescent="0.2">
      <c r="A39" s="131" t="s">
        <v>8</v>
      </c>
      <c r="B39" s="131"/>
      <c r="C39" s="131"/>
      <c r="D39" s="131"/>
      <c r="E39" s="131"/>
      <c r="F39" s="131"/>
      <c r="G39" s="131"/>
    </row>
    <row r="40" spans="1:7" s="5" customFormat="1" ht="25.5" x14ac:dyDescent="0.2">
      <c r="A40" s="7" t="s">
        <v>457</v>
      </c>
      <c r="B40" s="8" t="s">
        <v>0</v>
      </c>
      <c r="C40" s="9" t="s">
        <v>51</v>
      </c>
      <c r="D40" s="9" t="s">
        <v>755</v>
      </c>
      <c r="E40" s="7" t="s">
        <v>756</v>
      </c>
      <c r="F40" s="8" t="s">
        <v>135</v>
      </c>
      <c r="G40" s="8" t="s">
        <v>136</v>
      </c>
    </row>
    <row r="41" spans="1:7" s="22" customFormat="1" ht="25.5" x14ac:dyDescent="0.25">
      <c r="A41" s="21">
        <v>2001</v>
      </c>
      <c r="B41" s="15" t="s">
        <v>174</v>
      </c>
      <c r="C41" s="13" t="s">
        <v>64</v>
      </c>
      <c r="D41" s="14" t="s">
        <v>1</v>
      </c>
      <c r="E41" s="48">
        <v>50</v>
      </c>
      <c r="F41" s="6">
        <f>'2_CAT 1 _PRIX SUR BPU'!E40</f>
        <v>0</v>
      </c>
      <c r="G41" s="77">
        <f t="shared" ref="G41:G52" si="2">F41*E41</f>
        <v>0</v>
      </c>
    </row>
    <row r="42" spans="1:7" s="22" customFormat="1" ht="25.5" x14ac:dyDescent="0.25">
      <c r="A42" s="21">
        <v>2002</v>
      </c>
      <c r="B42" s="15" t="s">
        <v>175</v>
      </c>
      <c r="C42" s="13" t="s">
        <v>64</v>
      </c>
      <c r="D42" s="14" t="s">
        <v>1</v>
      </c>
      <c r="E42" s="48">
        <v>10</v>
      </c>
      <c r="F42" s="6">
        <f>'2_CAT 1 _PRIX SUR BPU'!E41</f>
        <v>0</v>
      </c>
      <c r="G42" s="77">
        <f t="shared" si="2"/>
        <v>0</v>
      </c>
    </row>
    <row r="43" spans="1:7" s="22" customFormat="1" ht="25.5" x14ac:dyDescent="0.25">
      <c r="A43" s="21">
        <v>2003</v>
      </c>
      <c r="B43" s="15" t="s">
        <v>176</v>
      </c>
      <c r="C43" s="13" t="s">
        <v>64</v>
      </c>
      <c r="D43" s="14" t="s">
        <v>1</v>
      </c>
      <c r="E43" s="48">
        <v>20</v>
      </c>
      <c r="F43" s="6">
        <f>'2_CAT 1 _PRIX SUR BPU'!E42</f>
        <v>0</v>
      </c>
      <c r="G43" s="77">
        <f t="shared" si="2"/>
        <v>0</v>
      </c>
    </row>
    <row r="44" spans="1:7" s="22" customFormat="1" x14ac:dyDescent="0.25">
      <c r="A44" s="21">
        <v>2004</v>
      </c>
      <c r="B44" s="15" t="s">
        <v>177</v>
      </c>
      <c r="C44" s="13" t="s">
        <v>64</v>
      </c>
      <c r="D44" s="14" t="s">
        <v>1</v>
      </c>
      <c r="E44" s="48">
        <v>130</v>
      </c>
      <c r="F44" s="6">
        <f>'2_CAT 1 _PRIX SUR BPU'!E43</f>
        <v>0</v>
      </c>
      <c r="G44" s="77">
        <f t="shared" si="2"/>
        <v>0</v>
      </c>
    </row>
    <row r="45" spans="1:7" ht="25.5" x14ac:dyDescent="0.2">
      <c r="A45" s="21">
        <v>2005</v>
      </c>
      <c r="B45" s="15" t="s">
        <v>178</v>
      </c>
      <c r="C45" s="13" t="s">
        <v>63</v>
      </c>
      <c r="D45" s="14" t="s">
        <v>1</v>
      </c>
      <c r="E45" s="48">
        <v>10</v>
      </c>
      <c r="F45" s="6">
        <f>'2_CAT 1 _PRIX SUR BPU'!E44</f>
        <v>0</v>
      </c>
      <c r="G45" s="77">
        <f t="shared" si="2"/>
        <v>0</v>
      </c>
    </row>
    <row r="46" spans="1:7" ht="25.5" x14ac:dyDescent="0.2">
      <c r="A46" s="21">
        <v>2006</v>
      </c>
      <c r="B46" s="15" t="s">
        <v>179</v>
      </c>
      <c r="C46" s="13" t="s">
        <v>63</v>
      </c>
      <c r="D46" s="14" t="s">
        <v>1</v>
      </c>
      <c r="E46" s="48">
        <v>10</v>
      </c>
      <c r="F46" s="6">
        <f>'2_CAT 1 _PRIX SUR BPU'!E45</f>
        <v>0</v>
      </c>
      <c r="G46" s="77">
        <f t="shared" si="2"/>
        <v>0</v>
      </c>
    </row>
    <row r="47" spans="1:7" s="22" customFormat="1" ht="38.25" x14ac:dyDescent="0.25">
      <c r="A47" s="21">
        <v>2007</v>
      </c>
      <c r="B47" s="15" t="s">
        <v>180</v>
      </c>
      <c r="C47" s="13" t="s">
        <v>65</v>
      </c>
      <c r="D47" s="14" t="s">
        <v>1</v>
      </c>
      <c r="E47" s="48">
        <v>20</v>
      </c>
      <c r="F47" s="6">
        <f>'2_CAT 1 _PRIX SUR BPU'!E46</f>
        <v>0</v>
      </c>
      <c r="G47" s="77">
        <f t="shared" si="2"/>
        <v>0</v>
      </c>
    </row>
    <row r="48" spans="1:7" s="22" customFormat="1" ht="38.25" x14ac:dyDescent="0.25">
      <c r="A48" s="21">
        <v>2008</v>
      </c>
      <c r="B48" s="15" t="s">
        <v>181</v>
      </c>
      <c r="C48" s="13" t="s">
        <v>65</v>
      </c>
      <c r="D48" s="14" t="s">
        <v>1</v>
      </c>
      <c r="E48" s="48">
        <v>10</v>
      </c>
      <c r="F48" s="6">
        <f>'2_CAT 1 _PRIX SUR BPU'!E47</f>
        <v>0</v>
      </c>
      <c r="G48" s="77">
        <f t="shared" si="2"/>
        <v>0</v>
      </c>
    </row>
    <row r="49" spans="1:7" s="22" customFormat="1" ht="25.5" x14ac:dyDescent="0.25">
      <c r="A49" s="21">
        <v>2009</v>
      </c>
      <c r="B49" s="15" t="s">
        <v>182</v>
      </c>
      <c r="C49" s="13" t="s">
        <v>65</v>
      </c>
      <c r="D49" s="14" t="s">
        <v>1</v>
      </c>
      <c r="E49" s="48">
        <v>366</v>
      </c>
      <c r="F49" s="6">
        <f>'2_CAT 1 _PRIX SUR BPU'!E48</f>
        <v>0</v>
      </c>
      <c r="G49" s="77">
        <f t="shared" si="2"/>
        <v>0</v>
      </c>
    </row>
    <row r="50" spans="1:7" s="22" customFormat="1" ht="25.5" x14ac:dyDescent="0.25">
      <c r="A50" s="21">
        <v>2010</v>
      </c>
      <c r="B50" s="15" t="s">
        <v>183</v>
      </c>
      <c r="C50" s="13" t="s">
        <v>65</v>
      </c>
      <c r="D50" s="14" t="s">
        <v>1</v>
      </c>
      <c r="E50" s="48">
        <v>166</v>
      </c>
      <c r="F50" s="6">
        <f>'2_CAT 1 _PRIX SUR BPU'!E49</f>
        <v>0</v>
      </c>
      <c r="G50" s="77">
        <f t="shared" si="2"/>
        <v>0</v>
      </c>
    </row>
    <row r="51" spans="1:7" s="22" customFormat="1" ht="25.5" x14ac:dyDescent="0.25">
      <c r="A51" s="21">
        <v>2011</v>
      </c>
      <c r="B51" s="15" t="s">
        <v>184</v>
      </c>
      <c r="C51" s="13" t="s">
        <v>65</v>
      </c>
      <c r="D51" s="14" t="s">
        <v>1</v>
      </c>
      <c r="E51" s="48">
        <v>5</v>
      </c>
      <c r="F51" s="6">
        <f>'2_CAT 1 _PRIX SUR BPU'!E50</f>
        <v>0</v>
      </c>
      <c r="G51" s="77">
        <f t="shared" si="2"/>
        <v>0</v>
      </c>
    </row>
    <row r="52" spans="1:7" s="22" customFormat="1" ht="38.25" x14ac:dyDescent="0.25">
      <c r="A52" s="21">
        <v>2012</v>
      </c>
      <c r="B52" s="15" t="s">
        <v>185</v>
      </c>
      <c r="C52" s="13" t="s">
        <v>65</v>
      </c>
      <c r="D52" s="14" t="s">
        <v>1</v>
      </c>
      <c r="E52" s="48">
        <v>5</v>
      </c>
      <c r="F52" s="6">
        <f>'2_CAT 1 _PRIX SUR BPU'!E51</f>
        <v>0</v>
      </c>
      <c r="G52" s="77">
        <f t="shared" si="2"/>
        <v>0</v>
      </c>
    </row>
    <row r="53" spans="1:7" s="22" customFormat="1" ht="25.5" x14ac:dyDescent="0.25">
      <c r="A53" s="21">
        <v>2013</v>
      </c>
      <c r="B53" s="15" t="s">
        <v>186</v>
      </c>
      <c r="C53" s="13" t="s">
        <v>65</v>
      </c>
      <c r="D53" s="14" t="s">
        <v>1</v>
      </c>
      <c r="E53" s="48">
        <v>5</v>
      </c>
      <c r="F53" s="6">
        <f>'2_CAT 1 _PRIX SUR BPU'!E52</f>
        <v>0</v>
      </c>
      <c r="G53" s="77">
        <f t="shared" ref="G53:G68" si="3">F53*E53</f>
        <v>0</v>
      </c>
    </row>
    <row r="54" spans="1:7" s="22" customFormat="1" ht="25.5" x14ac:dyDescent="0.25">
      <c r="A54" s="21">
        <v>2014</v>
      </c>
      <c r="B54" s="15" t="s">
        <v>187</v>
      </c>
      <c r="C54" s="13" t="s">
        <v>65</v>
      </c>
      <c r="D54" s="14" t="s">
        <v>1</v>
      </c>
      <c r="E54" s="48">
        <v>5</v>
      </c>
      <c r="F54" s="6">
        <f>'2_CAT 1 _PRIX SUR BPU'!E53</f>
        <v>0</v>
      </c>
      <c r="G54" s="77">
        <f t="shared" si="3"/>
        <v>0</v>
      </c>
    </row>
    <row r="55" spans="1:7" s="22" customFormat="1" ht="38.25" x14ac:dyDescent="0.25">
      <c r="A55" s="21">
        <v>2015</v>
      </c>
      <c r="B55" s="15" t="s">
        <v>188</v>
      </c>
      <c r="C55" s="13" t="s">
        <v>65</v>
      </c>
      <c r="D55" s="14" t="s">
        <v>1</v>
      </c>
      <c r="E55" s="48">
        <v>12</v>
      </c>
      <c r="F55" s="6">
        <f>'2_CAT 1 _PRIX SUR BPU'!E54</f>
        <v>0</v>
      </c>
      <c r="G55" s="77">
        <f t="shared" si="3"/>
        <v>0</v>
      </c>
    </row>
    <row r="56" spans="1:7" s="22" customFormat="1" ht="38.25" x14ac:dyDescent="0.25">
      <c r="A56" s="21">
        <v>2016</v>
      </c>
      <c r="B56" s="15" t="s">
        <v>189</v>
      </c>
      <c r="C56" s="13" t="s">
        <v>65</v>
      </c>
      <c r="D56" s="14" t="s">
        <v>1</v>
      </c>
      <c r="E56" s="48">
        <v>7</v>
      </c>
      <c r="F56" s="6">
        <f>'2_CAT 1 _PRIX SUR BPU'!E55</f>
        <v>0</v>
      </c>
      <c r="G56" s="77">
        <f t="shared" si="3"/>
        <v>0</v>
      </c>
    </row>
    <row r="57" spans="1:7" s="22" customFormat="1" ht="38.25" x14ac:dyDescent="0.25">
      <c r="A57" s="21">
        <v>2017</v>
      </c>
      <c r="B57" s="15" t="s">
        <v>190</v>
      </c>
      <c r="C57" s="13" t="s">
        <v>65</v>
      </c>
      <c r="D57" s="14" t="s">
        <v>1</v>
      </c>
      <c r="E57" s="48">
        <v>3</v>
      </c>
      <c r="F57" s="6">
        <f>'2_CAT 1 _PRIX SUR BPU'!E56</f>
        <v>0</v>
      </c>
      <c r="G57" s="77">
        <f t="shared" si="3"/>
        <v>0</v>
      </c>
    </row>
    <row r="58" spans="1:7" s="22" customFormat="1" ht="51" x14ac:dyDescent="0.25">
      <c r="A58" s="21">
        <v>2018</v>
      </c>
      <c r="B58" s="15" t="s">
        <v>191</v>
      </c>
      <c r="C58" s="13" t="s">
        <v>65</v>
      </c>
      <c r="D58" s="14" t="s">
        <v>1</v>
      </c>
      <c r="E58" s="48">
        <v>3</v>
      </c>
      <c r="F58" s="6">
        <f>'2_CAT 1 _PRIX SUR BPU'!E57</f>
        <v>0</v>
      </c>
      <c r="G58" s="77">
        <f t="shared" si="3"/>
        <v>0</v>
      </c>
    </row>
    <row r="59" spans="1:7" s="22" customFormat="1" ht="25.5" x14ac:dyDescent="0.25">
      <c r="A59" s="21">
        <v>2019</v>
      </c>
      <c r="B59" s="15" t="s">
        <v>192</v>
      </c>
      <c r="C59" s="13" t="s">
        <v>65</v>
      </c>
      <c r="D59" s="14" t="s">
        <v>1</v>
      </c>
      <c r="E59" s="48">
        <v>3</v>
      </c>
      <c r="F59" s="6">
        <f>'2_CAT 1 _PRIX SUR BPU'!E58</f>
        <v>0</v>
      </c>
      <c r="G59" s="77">
        <f t="shared" si="3"/>
        <v>0</v>
      </c>
    </row>
    <row r="60" spans="1:7" s="22" customFormat="1" ht="25.5" x14ac:dyDescent="0.25">
      <c r="A60" s="21">
        <v>2020</v>
      </c>
      <c r="B60" s="15" t="s">
        <v>757</v>
      </c>
      <c r="C60" s="13" t="s">
        <v>86</v>
      </c>
      <c r="D60" s="14" t="s">
        <v>1</v>
      </c>
      <c r="E60" s="48">
        <v>3</v>
      </c>
      <c r="F60" s="6">
        <f>'2_CAT 1 _PRIX SUR BPU'!E59</f>
        <v>0</v>
      </c>
      <c r="G60" s="77">
        <f t="shared" si="3"/>
        <v>0</v>
      </c>
    </row>
    <row r="61" spans="1:7" s="22" customFormat="1" ht="25.5" x14ac:dyDescent="0.25">
      <c r="A61" s="21">
        <v>2021</v>
      </c>
      <c r="B61" s="15" t="s">
        <v>193</v>
      </c>
      <c r="C61" s="13" t="s">
        <v>65</v>
      </c>
      <c r="D61" s="14" t="s">
        <v>1</v>
      </c>
      <c r="E61" s="48">
        <v>10</v>
      </c>
      <c r="F61" s="6">
        <f>'2_CAT 1 _PRIX SUR BPU'!E60</f>
        <v>0</v>
      </c>
      <c r="G61" s="77">
        <f t="shared" si="3"/>
        <v>0</v>
      </c>
    </row>
    <row r="62" spans="1:7" s="22" customFormat="1" ht="25.5" x14ac:dyDescent="0.25">
      <c r="A62" s="21">
        <v>2022</v>
      </c>
      <c r="B62" s="15" t="s">
        <v>194</v>
      </c>
      <c r="C62" s="13" t="s">
        <v>65</v>
      </c>
      <c r="D62" s="14" t="s">
        <v>1</v>
      </c>
      <c r="E62" s="48">
        <v>20</v>
      </c>
      <c r="F62" s="6">
        <f>'2_CAT 1 _PRIX SUR BPU'!E61</f>
        <v>0</v>
      </c>
      <c r="G62" s="77">
        <f t="shared" si="3"/>
        <v>0</v>
      </c>
    </row>
    <row r="63" spans="1:7" s="22" customFormat="1" ht="25.5" x14ac:dyDescent="0.25">
      <c r="A63" s="21">
        <v>2023</v>
      </c>
      <c r="B63" s="15" t="s">
        <v>195</v>
      </c>
      <c r="C63" s="13" t="s">
        <v>65</v>
      </c>
      <c r="D63" s="14" t="s">
        <v>1</v>
      </c>
      <c r="E63" s="48">
        <v>3</v>
      </c>
      <c r="F63" s="6">
        <f>'2_CAT 1 _PRIX SUR BPU'!E62</f>
        <v>0</v>
      </c>
      <c r="G63" s="77">
        <f t="shared" si="3"/>
        <v>0</v>
      </c>
    </row>
    <row r="64" spans="1:7" s="22" customFormat="1" ht="25.5" x14ac:dyDescent="0.25">
      <c r="A64" s="21">
        <v>2024</v>
      </c>
      <c r="B64" s="15" t="s">
        <v>196</v>
      </c>
      <c r="C64" s="13" t="s">
        <v>65</v>
      </c>
      <c r="D64" s="14" t="s">
        <v>1</v>
      </c>
      <c r="E64" s="48">
        <v>12</v>
      </c>
      <c r="F64" s="6">
        <f>'2_CAT 1 _PRIX SUR BPU'!E63</f>
        <v>0</v>
      </c>
      <c r="G64" s="77">
        <f t="shared" si="3"/>
        <v>0</v>
      </c>
    </row>
    <row r="65" spans="1:7" s="22" customFormat="1" ht="25.5" x14ac:dyDescent="0.25">
      <c r="A65" s="21">
        <v>2025</v>
      </c>
      <c r="B65" s="15" t="s">
        <v>197</v>
      </c>
      <c r="C65" s="13" t="s">
        <v>65</v>
      </c>
      <c r="D65" s="14" t="s">
        <v>1</v>
      </c>
      <c r="E65" s="48">
        <v>5</v>
      </c>
      <c r="F65" s="6">
        <f>'2_CAT 1 _PRIX SUR BPU'!E64</f>
        <v>0</v>
      </c>
      <c r="G65" s="77">
        <f t="shared" si="3"/>
        <v>0</v>
      </c>
    </row>
    <row r="66" spans="1:7" s="22" customFormat="1" ht="38.25" x14ac:dyDescent="0.25">
      <c r="A66" s="21">
        <v>2026</v>
      </c>
      <c r="B66" s="15" t="s">
        <v>198</v>
      </c>
      <c r="C66" s="13" t="s">
        <v>65</v>
      </c>
      <c r="D66" s="14" t="s">
        <v>1</v>
      </c>
      <c r="E66" s="48">
        <v>20</v>
      </c>
      <c r="F66" s="6">
        <f>'2_CAT 1 _PRIX SUR BPU'!E65</f>
        <v>0</v>
      </c>
      <c r="G66" s="77">
        <f t="shared" si="3"/>
        <v>0</v>
      </c>
    </row>
    <row r="67" spans="1:7" s="22" customFormat="1" ht="25.5" x14ac:dyDescent="0.25">
      <c r="A67" s="21">
        <v>2027</v>
      </c>
      <c r="B67" s="15" t="s">
        <v>199</v>
      </c>
      <c r="C67" s="13" t="s">
        <v>65</v>
      </c>
      <c r="D67" s="14" t="s">
        <v>1</v>
      </c>
      <c r="E67" s="48">
        <v>7</v>
      </c>
      <c r="F67" s="6">
        <f>'2_CAT 1 _PRIX SUR BPU'!E66</f>
        <v>0</v>
      </c>
      <c r="G67" s="77">
        <f t="shared" si="3"/>
        <v>0</v>
      </c>
    </row>
    <row r="68" spans="1:7" s="22" customFormat="1" ht="38.25" x14ac:dyDescent="0.25">
      <c r="A68" s="21">
        <v>2028</v>
      </c>
      <c r="B68" s="15" t="s">
        <v>200</v>
      </c>
      <c r="C68" s="13" t="s">
        <v>65</v>
      </c>
      <c r="D68" s="14" t="s">
        <v>1</v>
      </c>
      <c r="E68" s="48">
        <v>20</v>
      </c>
      <c r="F68" s="6">
        <f>'2_CAT 1 _PRIX SUR BPU'!E67</f>
        <v>0</v>
      </c>
      <c r="G68" s="77">
        <f t="shared" si="3"/>
        <v>0</v>
      </c>
    </row>
    <row r="69" spans="1:7" s="22" customFormat="1" ht="25.5" x14ac:dyDescent="0.25">
      <c r="A69" s="21">
        <v>2029</v>
      </c>
      <c r="B69" s="15" t="s">
        <v>201</v>
      </c>
      <c r="C69" s="13" t="s">
        <v>4</v>
      </c>
      <c r="D69" s="14" t="s">
        <v>1</v>
      </c>
      <c r="E69" s="48">
        <v>198</v>
      </c>
      <c r="F69" s="6">
        <f>'2_CAT 1 _PRIX SUR BPU'!E68</f>
        <v>0</v>
      </c>
      <c r="G69" s="77">
        <f t="shared" ref="G69:G92" si="4">F69*E69</f>
        <v>0</v>
      </c>
    </row>
    <row r="70" spans="1:7" s="22" customFormat="1" ht="25.5" x14ac:dyDescent="0.25">
      <c r="A70" s="21">
        <v>2030</v>
      </c>
      <c r="B70" s="15" t="s">
        <v>202</v>
      </c>
      <c r="C70" s="13" t="s">
        <v>4</v>
      </c>
      <c r="D70" s="14" t="s">
        <v>1</v>
      </c>
      <c r="E70" s="48">
        <v>158</v>
      </c>
      <c r="F70" s="6">
        <f>'2_CAT 1 _PRIX SUR BPU'!E69</f>
        <v>0</v>
      </c>
      <c r="G70" s="77">
        <f t="shared" si="4"/>
        <v>0</v>
      </c>
    </row>
    <row r="71" spans="1:7" s="22" customFormat="1" ht="25.5" x14ac:dyDescent="0.25">
      <c r="A71" s="21">
        <v>2031</v>
      </c>
      <c r="B71" s="15" t="s">
        <v>203</v>
      </c>
      <c r="C71" s="13" t="s">
        <v>4</v>
      </c>
      <c r="D71" s="14" t="s">
        <v>1</v>
      </c>
      <c r="E71" s="48">
        <v>68</v>
      </c>
      <c r="F71" s="6">
        <f>'2_CAT 1 _PRIX SUR BPU'!E70</f>
        <v>0</v>
      </c>
      <c r="G71" s="77">
        <f t="shared" si="4"/>
        <v>0</v>
      </c>
    </row>
    <row r="72" spans="1:7" s="22" customFormat="1" ht="25.5" x14ac:dyDescent="0.25">
      <c r="A72" s="21">
        <v>2032</v>
      </c>
      <c r="B72" s="15" t="s">
        <v>204</v>
      </c>
      <c r="C72" s="13" t="s">
        <v>4</v>
      </c>
      <c r="D72" s="14" t="s">
        <v>1</v>
      </c>
      <c r="E72" s="48">
        <v>5</v>
      </c>
      <c r="F72" s="6">
        <f>'2_CAT 1 _PRIX SUR BPU'!E71</f>
        <v>0</v>
      </c>
      <c r="G72" s="77">
        <f t="shared" si="4"/>
        <v>0</v>
      </c>
    </row>
    <row r="73" spans="1:7" ht="25.5" x14ac:dyDescent="0.2">
      <c r="A73" s="21">
        <v>2033</v>
      </c>
      <c r="B73" s="17" t="s">
        <v>205</v>
      </c>
      <c r="C73" s="13" t="s">
        <v>88</v>
      </c>
      <c r="D73" s="14" t="s">
        <v>52</v>
      </c>
      <c r="E73" s="48">
        <v>50</v>
      </c>
      <c r="F73" s="6">
        <f>'2_CAT 1 _PRIX SUR BPU'!E72</f>
        <v>0</v>
      </c>
      <c r="G73" s="77">
        <f t="shared" si="4"/>
        <v>0</v>
      </c>
    </row>
    <row r="74" spans="1:7" ht="25.5" x14ac:dyDescent="0.2">
      <c r="A74" s="21">
        <v>2034</v>
      </c>
      <c r="B74" s="17" t="s">
        <v>206</v>
      </c>
      <c r="C74" s="13" t="s">
        <v>88</v>
      </c>
      <c r="D74" s="14" t="s">
        <v>52</v>
      </c>
      <c r="E74" s="48">
        <v>80</v>
      </c>
      <c r="F74" s="6">
        <f>'2_CAT 1 _PRIX SUR BPU'!E73</f>
        <v>0</v>
      </c>
      <c r="G74" s="77">
        <f t="shared" si="4"/>
        <v>0</v>
      </c>
    </row>
    <row r="75" spans="1:7" ht="25.5" x14ac:dyDescent="0.2">
      <c r="A75" s="21">
        <v>2035</v>
      </c>
      <c r="B75" s="15" t="s">
        <v>207</v>
      </c>
      <c r="C75" s="13" t="s">
        <v>88</v>
      </c>
      <c r="D75" s="14" t="s">
        <v>52</v>
      </c>
      <c r="E75" s="48">
        <v>45</v>
      </c>
      <c r="F75" s="6">
        <f>'2_CAT 1 _PRIX SUR BPU'!E74</f>
        <v>0</v>
      </c>
      <c r="G75" s="77">
        <f t="shared" si="4"/>
        <v>0</v>
      </c>
    </row>
    <row r="76" spans="1:7" s="22" customFormat="1" ht="25.5" x14ac:dyDescent="0.25">
      <c r="A76" s="21">
        <v>2036</v>
      </c>
      <c r="B76" s="15" t="s">
        <v>208</v>
      </c>
      <c r="C76" s="13" t="s">
        <v>63</v>
      </c>
      <c r="D76" s="14" t="s">
        <v>1</v>
      </c>
      <c r="E76" s="48">
        <v>5</v>
      </c>
      <c r="F76" s="6">
        <f>'2_CAT 1 _PRIX SUR BPU'!E75</f>
        <v>0</v>
      </c>
      <c r="G76" s="77">
        <f t="shared" si="4"/>
        <v>0</v>
      </c>
    </row>
    <row r="77" spans="1:7" s="22" customFormat="1" ht="25.5" x14ac:dyDescent="0.25">
      <c r="A77" s="21">
        <v>2037</v>
      </c>
      <c r="B77" s="15" t="s">
        <v>209</v>
      </c>
      <c r="C77" s="13" t="s">
        <v>63</v>
      </c>
      <c r="D77" s="14" t="s">
        <v>1</v>
      </c>
      <c r="E77" s="48">
        <v>5</v>
      </c>
      <c r="F77" s="6">
        <f>'2_CAT 1 _PRIX SUR BPU'!E76</f>
        <v>0</v>
      </c>
      <c r="G77" s="77">
        <f t="shared" si="4"/>
        <v>0</v>
      </c>
    </row>
    <row r="78" spans="1:7" s="22" customFormat="1" ht="25.5" x14ac:dyDescent="0.25">
      <c r="A78" s="21">
        <v>2038</v>
      </c>
      <c r="B78" s="15" t="s">
        <v>210</v>
      </c>
      <c r="C78" s="13" t="s">
        <v>63</v>
      </c>
      <c r="D78" s="14" t="s">
        <v>1</v>
      </c>
      <c r="E78" s="48">
        <v>5</v>
      </c>
      <c r="F78" s="6">
        <f>'2_CAT 1 _PRIX SUR BPU'!E77</f>
        <v>0</v>
      </c>
      <c r="G78" s="77">
        <f t="shared" si="4"/>
        <v>0</v>
      </c>
    </row>
    <row r="79" spans="1:7" s="22" customFormat="1" ht="25.5" x14ac:dyDescent="0.25">
      <c r="A79" s="21">
        <v>2039</v>
      </c>
      <c r="B79" s="15" t="s">
        <v>211</v>
      </c>
      <c r="C79" s="13" t="s">
        <v>63</v>
      </c>
      <c r="D79" s="14" t="s">
        <v>1</v>
      </c>
      <c r="E79" s="48">
        <v>5</v>
      </c>
      <c r="F79" s="6">
        <f>'2_CAT 1 _PRIX SUR BPU'!E78</f>
        <v>0</v>
      </c>
      <c r="G79" s="77">
        <f t="shared" si="4"/>
        <v>0</v>
      </c>
    </row>
    <row r="80" spans="1:7" s="22" customFormat="1" ht="25.5" x14ac:dyDescent="0.25">
      <c r="A80" s="21">
        <v>2040</v>
      </c>
      <c r="B80" s="15" t="s">
        <v>212</v>
      </c>
      <c r="C80" s="13" t="s">
        <v>63</v>
      </c>
      <c r="D80" s="14" t="s">
        <v>1</v>
      </c>
      <c r="E80" s="48">
        <v>10</v>
      </c>
      <c r="F80" s="6">
        <f>'2_CAT 1 _PRIX SUR BPU'!E79</f>
        <v>0</v>
      </c>
      <c r="G80" s="77">
        <f t="shared" si="4"/>
        <v>0</v>
      </c>
    </row>
    <row r="81" spans="1:7" s="22" customFormat="1" ht="38.25" x14ac:dyDescent="0.25">
      <c r="A81" s="21">
        <v>2041</v>
      </c>
      <c r="B81" s="23" t="s">
        <v>213</v>
      </c>
      <c r="C81" s="24" t="s">
        <v>63</v>
      </c>
      <c r="D81" s="14" t="s">
        <v>1</v>
      </c>
      <c r="E81" s="48">
        <v>5</v>
      </c>
      <c r="F81" s="6">
        <f>'2_CAT 1 _PRIX SUR BPU'!E80</f>
        <v>0</v>
      </c>
      <c r="G81" s="77">
        <f t="shared" si="4"/>
        <v>0</v>
      </c>
    </row>
    <row r="82" spans="1:7" s="22" customFormat="1" ht="25.5" x14ac:dyDescent="0.25">
      <c r="A82" s="21">
        <v>2042</v>
      </c>
      <c r="B82" s="23" t="s">
        <v>214</v>
      </c>
      <c r="C82" s="24" t="s">
        <v>63</v>
      </c>
      <c r="D82" s="14" t="s">
        <v>1</v>
      </c>
      <c r="E82" s="48">
        <v>30</v>
      </c>
      <c r="F82" s="6">
        <f>'2_CAT 1 _PRIX SUR BPU'!E81</f>
        <v>0</v>
      </c>
      <c r="G82" s="77">
        <f t="shared" si="4"/>
        <v>0</v>
      </c>
    </row>
    <row r="83" spans="1:7" s="22" customFormat="1" ht="25.5" x14ac:dyDescent="0.25">
      <c r="A83" s="21">
        <v>2043</v>
      </c>
      <c r="B83" s="15" t="s">
        <v>215</v>
      </c>
      <c r="C83" s="13" t="s">
        <v>63</v>
      </c>
      <c r="D83" s="14" t="s">
        <v>1</v>
      </c>
      <c r="E83" s="48">
        <v>10</v>
      </c>
      <c r="F83" s="6">
        <f>'2_CAT 1 _PRIX SUR BPU'!E82</f>
        <v>0</v>
      </c>
      <c r="G83" s="77">
        <f t="shared" si="4"/>
        <v>0</v>
      </c>
    </row>
    <row r="84" spans="1:7" s="22" customFormat="1" ht="25.5" x14ac:dyDescent="0.25">
      <c r="A84" s="21">
        <v>2044</v>
      </c>
      <c r="B84" s="15" t="s">
        <v>216</v>
      </c>
      <c r="C84" s="13" t="s">
        <v>63</v>
      </c>
      <c r="D84" s="14" t="s">
        <v>1</v>
      </c>
      <c r="E84" s="48">
        <v>22</v>
      </c>
      <c r="F84" s="6">
        <f>'2_CAT 1 _PRIX SUR BPU'!E83</f>
        <v>0</v>
      </c>
      <c r="G84" s="77">
        <f t="shared" si="4"/>
        <v>0</v>
      </c>
    </row>
    <row r="85" spans="1:7" s="22" customFormat="1" ht="25.5" x14ac:dyDescent="0.25">
      <c r="A85" s="21">
        <v>2045</v>
      </c>
      <c r="B85" s="15" t="s">
        <v>217</v>
      </c>
      <c r="C85" s="13" t="s">
        <v>63</v>
      </c>
      <c r="D85" s="14" t="s">
        <v>1</v>
      </c>
      <c r="E85" s="48">
        <v>10</v>
      </c>
      <c r="F85" s="6">
        <f>'2_CAT 1 _PRIX SUR BPU'!E84</f>
        <v>0</v>
      </c>
      <c r="G85" s="77">
        <f t="shared" si="4"/>
        <v>0</v>
      </c>
    </row>
    <row r="86" spans="1:7" s="22" customFormat="1" ht="25.5" x14ac:dyDescent="0.25">
      <c r="A86" s="21">
        <v>2046</v>
      </c>
      <c r="B86" s="15" t="s">
        <v>218</v>
      </c>
      <c r="C86" s="13" t="s">
        <v>63</v>
      </c>
      <c r="D86" s="14" t="s">
        <v>1</v>
      </c>
      <c r="E86" s="48">
        <v>10</v>
      </c>
      <c r="F86" s="6">
        <f>'2_CAT 1 _PRIX SUR BPU'!E85</f>
        <v>0</v>
      </c>
      <c r="G86" s="77">
        <f t="shared" si="4"/>
        <v>0</v>
      </c>
    </row>
    <row r="87" spans="1:7" s="22" customFormat="1" ht="25.5" x14ac:dyDescent="0.25">
      <c r="A87" s="21">
        <v>2047</v>
      </c>
      <c r="B87" s="15" t="s">
        <v>219</v>
      </c>
      <c r="C87" s="13" t="s">
        <v>63</v>
      </c>
      <c r="D87" s="14" t="s">
        <v>1</v>
      </c>
      <c r="E87" s="48">
        <v>55</v>
      </c>
      <c r="F87" s="6">
        <f>'2_CAT 1 _PRIX SUR BPU'!E86</f>
        <v>0</v>
      </c>
      <c r="G87" s="77">
        <f t="shared" si="4"/>
        <v>0</v>
      </c>
    </row>
    <row r="88" spans="1:7" s="22" customFormat="1" ht="25.5" x14ac:dyDescent="0.25">
      <c r="A88" s="21">
        <v>2048</v>
      </c>
      <c r="B88" s="15" t="s">
        <v>220</v>
      </c>
      <c r="C88" s="13" t="s">
        <v>63</v>
      </c>
      <c r="D88" s="14" t="s">
        <v>1</v>
      </c>
      <c r="E88" s="48">
        <v>5</v>
      </c>
      <c r="F88" s="6">
        <f>'2_CAT 1 _PRIX SUR BPU'!E87</f>
        <v>0</v>
      </c>
      <c r="G88" s="77">
        <f t="shared" si="4"/>
        <v>0</v>
      </c>
    </row>
    <row r="89" spans="1:7" s="22" customFormat="1" ht="25.5" x14ac:dyDescent="0.25">
      <c r="A89" s="21">
        <v>2049</v>
      </c>
      <c r="B89" s="15" t="s">
        <v>221</v>
      </c>
      <c r="C89" s="13" t="s">
        <v>63</v>
      </c>
      <c r="D89" s="14" t="s">
        <v>1</v>
      </c>
      <c r="E89" s="48">
        <v>16</v>
      </c>
      <c r="F89" s="6">
        <f>'2_CAT 1 _PRIX SUR BPU'!E88</f>
        <v>0</v>
      </c>
      <c r="G89" s="77">
        <f t="shared" si="4"/>
        <v>0</v>
      </c>
    </row>
    <row r="90" spans="1:7" s="22" customFormat="1" ht="25.5" x14ac:dyDescent="0.25">
      <c r="A90" s="21">
        <v>2050</v>
      </c>
      <c r="B90" s="23" t="s">
        <v>222</v>
      </c>
      <c r="C90" s="13" t="s">
        <v>4</v>
      </c>
      <c r="D90" s="14" t="s">
        <v>1</v>
      </c>
      <c r="E90" s="48">
        <v>100</v>
      </c>
      <c r="F90" s="6">
        <f>'2_CAT 1 _PRIX SUR BPU'!E89</f>
        <v>0</v>
      </c>
      <c r="G90" s="77">
        <f t="shared" si="4"/>
        <v>0</v>
      </c>
    </row>
    <row r="91" spans="1:7" s="22" customFormat="1" ht="25.5" x14ac:dyDescent="0.25">
      <c r="A91" s="21">
        <v>2051</v>
      </c>
      <c r="B91" s="15" t="s">
        <v>223</v>
      </c>
      <c r="C91" s="13" t="s">
        <v>63</v>
      </c>
      <c r="D91" s="14" t="s">
        <v>1</v>
      </c>
      <c r="E91" s="48">
        <v>5</v>
      </c>
      <c r="F91" s="6">
        <f>'2_CAT 1 _PRIX SUR BPU'!E90</f>
        <v>0</v>
      </c>
      <c r="G91" s="77">
        <f t="shared" si="4"/>
        <v>0</v>
      </c>
    </row>
    <row r="92" spans="1:7" s="22" customFormat="1" ht="25.5" x14ac:dyDescent="0.25">
      <c r="A92" s="21">
        <v>2052</v>
      </c>
      <c r="B92" s="23" t="s">
        <v>224</v>
      </c>
      <c r="C92" s="13" t="s">
        <v>4</v>
      </c>
      <c r="D92" s="14" t="s">
        <v>1</v>
      </c>
      <c r="E92" s="48">
        <v>5</v>
      </c>
      <c r="F92" s="6">
        <f>'2_CAT 1 _PRIX SUR BPU'!E91</f>
        <v>0</v>
      </c>
      <c r="G92" s="77">
        <f t="shared" si="4"/>
        <v>0</v>
      </c>
    </row>
    <row r="93" spans="1:7" s="22" customFormat="1" ht="25.5" x14ac:dyDescent="0.25">
      <c r="A93" s="21">
        <v>2053</v>
      </c>
      <c r="B93" s="15" t="s">
        <v>225</v>
      </c>
      <c r="C93" s="13" t="s">
        <v>63</v>
      </c>
      <c r="D93" s="14" t="s">
        <v>1</v>
      </c>
      <c r="E93" s="48">
        <v>10</v>
      </c>
      <c r="F93" s="6">
        <f>'2_CAT 1 _PRIX SUR BPU'!E92</f>
        <v>0</v>
      </c>
      <c r="G93" s="77">
        <f t="shared" ref="G93:G117" si="5">F93*E93</f>
        <v>0</v>
      </c>
    </row>
    <row r="94" spans="1:7" s="22" customFormat="1" ht="25.5" x14ac:dyDescent="0.25">
      <c r="A94" s="21">
        <v>2054</v>
      </c>
      <c r="B94" s="23" t="s">
        <v>226</v>
      </c>
      <c r="C94" s="13" t="s">
        <v>63</v>
      </c>
      <c r="D94" s="14" t="s">
        <v>1</v>
      </c>
      <c r="E94" s="48">
        <v>10</v>
      </c>
      <c r="F94" s="6">
        <f>'2_CAT 1 _PRIX SUR BPU'!E93</f>
        <v>0</v>
      </c>
      <c r="G94" s="77">
        <f t="shared" si="5"/>
        <v>0</v>
      </c>
    </row>
    <row r="95" spans="1:7" s="22" customFormat="1" ht="25.5" x14ac:dyDescent="0.25">
      <c r="A95" s="21">
        <v>2055</v>
      </c>
      <c r="B95" s="15" t="s">
        <v>227</v>
      </c>
      <c r="C95" s="13" t="s">
        <v>63</v>
      </c>
      <c r="D95" s="14" t="s">
        <v>1</v>
      </c>
      <c r="E95" s="48">
        <v>22</v>
      </c>
      <c r="F95" s="6">
        <f>'2_CAT 1 _PRIX SUR BPU'!E94</f>
        <v>0</v>
      </c>
      <c r="G95" s="77">
        <f t="shared" si="5"/>
        <v>0</v>
      </c>
    </row>
    <row r="96" spans="1:7" s="22" customFormat="1" ht="38.25" x14ac:dyDescent="0.25">
      <c r="A96" s="21">
        <v>2056</v>
      </c>
      <c r="B96" s="15" t="s">
        <v>228</v>
      </c>
      <c r="C96" s="13" t="s">
        <v>63</v>
      </c>
      <c r="D96" s="14" t="s">
        <v>1</v>
      </c>
      <c r="E96" s="48">
        <v>34</v>
      </c>
      <c r="F96" s="6">
        <f>'2_CAT 1 _PRIX SUR BPU'!E95</f>
        <v>0</v>
      </c>
      <c r="G96" s="77">
        <f t="shared" si="5"/>
        <v>0</v>
      </c>
    </row>
    <row r="97" spans="1:7" s="22" customFormat="1" ht="25.5" x14ac:dyDescent="0.25">
      <c r="A97" s="21">
        <v>2057</v>
      </c>
      <c r="B97" s="15" t="s">
        <v>229</v>
      </c>
      <c r="C97" s="13" t="s">
        <v>63</v>
      </c>
      <c r="D97" s="14" t="s">
        <v>1</v>
      </c>
      <c r="E97" s="48">
        <v>10</v>
      </c>
      <c r="F97" s="6">
        <f>'2_CAT 1 _PRIX SUR BPU'!E96</f>
        <v>0</v>
      </c>
      <c r="G97" s="77">
        <f t="shared" si="5"/>
        <v>0</v>
      </c>
    </row>
    <row r="98" spans="1:7" s="22" customFormat="1" ht="25.5" x14ac:dyDescent="0.25">
      <c r="A98" s="21">
        <v>2058</v>
      </c>
      <c r="B98" s="15" t="s">
        <v>230</v>
      </c>
      <c r="C98" s="13" t="s">
        <v>63</v>
      </c>
      <c r="D98" s="14" t="s">
        <v>1</v>
      </c>
      <c r="E98" s="48">
        <v>5</v>
      </c>
      <c r="F98" s="6">
        <f>'2_CAT 1 _PRIX SUR BPU'!E97</f>
        <v>0</v>
      </c>
      <c r="G98" s="77">
        <f t="shared" si="5"/>
        <v>0</v>
      </c>
    </row>
    <row r="99" spans="1:7" s="22" customFormat="1" ht="25.5" x14ac:dyDescent="0.25">
      <c r="A99" s="21">
        <v>2059</v>
      </c>
      <c r="B99" s="23" t="s">
        <v>231</v>
      </c>
      <c r="C99" s="13" t="s">
        <v>63</v>
      </c>
      <c r="D99" s="14" t="s">
        <v>1</v>
      </c>
      <c r="E99" s="48">
        <v>6</v>
      </c>
      <c r="F99" s="6">
        <f>'2_CAT 1 _PRIX SUR BPU'!E98</f>
        <v>0</v>
      </c>
      <c r="G99" s="77">
        <f t="shared" si="5"/>
        <v>0</v>
      </c>
    </row>
    <row r="100" spans="1:7" s="22" customFormat="1" ht="25.5" x14ac:dyDescent="0.25">
      <c r="A100" s="21">
        <v>2060</v>
      </c>
      <c r="B100" s="23" t="s">
        <v>232</v>
      </c>
      <c r="C100" s="13" t="s">
        <v>63</v>
      </c>
      <c r="D100" s="14" t="s">
        <v>1</v>
      </c>
      <c r="E100" s="48">
        <v>16</v>
      </c>
      <c r="F100" s="6">
        <f>'2_CAT 1 _PRIX SUR BPU'!E99</f>
        <v>0</v>
      </c>
      <c r="G100" s="77">
        <f t="shared" si="5"/>
        <v>0</v>
      </c>
    </row>
    <row r="101" spans="1:7" s="22" customFormat="1" ht="25.5" x14ac:dyDescent="0.25">
      <c r="A101" s="21">
        <v>2061</v>
      </c>
      <c r="B101" s="23" t="s">
        <v>233</v>
      </c>
      <c r="C101" s="13" t="s">
        <v>63</v>
      </c>
      <c r="D101" s="14" t="s">
        <v>1</v>
      </c>
      <c r="E101" s="48">
        <v>20</v>
      </c>
      <c r="F101" s="6">
        <f>'2_CAT 1 _PRIX SUR BPU'!E100</f>
        <v>0</v>
      </c>
      <c r="G101" s="77">
        <f t="shared" si="5"/>
        <v>0</v>
      </c>
    </row>
    <row r="102" spans="1:7" s="22" customFormat="1" ht="25.5" x14ac:dyDescent="0.25">
      <c r="A102" s="21">
        <v>2062</v>
      </c>
      <c r="B102" s="23" t="s">
        <v>234</v>
      </c>
      <c r="C102" s="13" t="s">
        <v>63</v>
      </c>
      <c r="D102" s="14" t="s">
        <v>1</v>
      </c>
      <c r="E102" s="48">
        <v>22</v>
      </c>
      <c r="F102" s="6">
        <f>'2_CAT 1 _PRIX SUR BPU'!E101</f>
        <v>0</v>
      </c>
      <c r="G102" s="77">
        <f t="shared" si="5"/>
        <v>0</v>
      </c>
    </row>
    <row r="103" spans="1:7" ht="25.5" x14ac:dyDescent="0.2">
      <c r="A103" s="21">
        <v>2063</v>
      </c>
      <c r="B103" s="18" t="s">
        <v>235</v>
      </c>
      <c r="C103" s="13" t="s">
        <v>63</v>
      </c>
      <c r="D103" s="14" t="s">
        <v>1</v>
      </c>
      <c r="E103" s="48">
        <v>40</v>
      </c>
      <c r="F103" s="6">
        <f>'2_CAT 1 _PRIX SUR BPU'!E102</f>
        <v>0</v>
      </c>
      <c r="G103" s="77">
        <f t="shared" si="5"/>
        <v>0</v>
      </c>
    </row>
    <row r="104" spans="1:7" ht="25.5" x14ac:dyDescent="0.2">
      <c r="A104" s="21">
        <v>2064</v>
      </c>
      <c r="B104" s="15" t="s">
        <v>236</v>
      </c>
      <c r="C104" s="13" t="s">
        <v>63</v>
      </c>
      <c r="D104" s="14" t="s">
        <v>1</v>
      </c>
      <c r="E104" s="48">
        <v>9</v>
      </c>
      <c r="F104" s="6">
        <f>'2_CAT 1 _PRIX SUR BPU'!E103</f>
        <v>0</v>
      </c>
      <c r="G104" s="77">
        <f t="shared" si="5"/>
        <v>0</v>
      </c>
    </row>
    <row r="105" spans="1:7" s="22" customFormat="1" ht="25.5" x14ac:dyDescent="0.25">
      <c r="A105" s="21">
        <v>2065</v>
      </c>
      <c r="B105" s="15" t="s">
        <v>237</v>
      </c>
      <c r="C105" s="13" t="s">
        <v>9</v>
      </c>
      <c r="D105" s="14" t="s">
        <v>1</v>
      </c>
      <c r="E105" s="48">
        <v>38</v>
      </c>
      <c r="F105" s="6">
        <f>'2_CAT 1 _PRIX SUR BPU'!E104</f>
        <v>0</v>
      </c>
      <c r="G105" s="77">
        <f t="shared" si="5"/>
        <v>0</v>
      </c>
    </row>
    <row r="106" spans="1:7" s="22" customFormat="1" ht="25.5" x14ac:dyDescent="0.25">
      <c r="A106" s="21">
        <v>2066</v>
      </c>
      <c r="B106" s="15" t="s">
        <v>238</v>
      </c>
      <c r="C106" s="13" t="s">
        <v>9</v>
      </c>
      <c r="D106" s="14" t="s">
        <v>1</v>
      </c>
      <c r="E106" s="48">
        <v>35</v>
      </c>
      <c r="F106" s="6">
        <f>'2_CAT 1 _PRIX SUR BPU'!E105</f>
        <v>0</v>
      </c>
      <c r="G106" s="77">
        <f t="shared" si="5"/>
        <v>0</v>
      </c>
    </row>
    <row r="107" spans="1:7" s="22" customFormat="1" ht="25.5" x14ac:dyDescent="0.25">
      <c r="A107" s="21">
        <v>2067</v>
      </c>
      <c r="B107" s="15" t="s">
        <v>239</v>
      </c>
      <c r="C107" s="13" t="s">
        <v>9</v>
      </c>
      <c r="D107" s="14" t="s">
        <v>1</v>
      </c>
      <c r="E107" s="48">
        <v>36</v>
      </c>
      <c r="F107" s="6">
        <f>'2_CAT 1 _PRIX SUR BPU'!E106</f>
        <v>0</v>
      </c>
      <c r="G107" s="77">
        <f t="shared" si="5"/>
        <v>0</v>
      </c>
    </row>
    <row r="108" spans="1:7" s="22" customFormat="1" ht="25.5" x14ac:dyDescent="0.25">
      <c r="A108" s="21">
        <v>2068</v>
      </c>
      <c r="B108" s="15" t="s">
        <v>240</v>
      </c>
      <c r="C108" s="13" t="s">
        <v>9</v>
      </c>
      <c r="D108" s="14" t="s">
        <v>1</v>
      </c>
      <c r="E108" s="48">
        <v>35</v>
      </c>
      <c r="F108" s="6">
        <f>'2_CAT 1 _PRIX SUR BPU'!E107</f>
        <v>0</v>
      </c>
      <c r="G108" s="77">
        <f t="shared" si="5"/>
        <v>0</v>
      </c>
    </row>
    <row r="109" spans="1:7" s="22" customFormat="1" ht="25.5" x14ac:dyDescent="0.25">
      <c r="A109" s="21">
        <v>2069</v>
      </c>
      <c r="B109" s="15" t="s">
        <v>241</v>
      </c>
      <c r="C109" s="13" t="s">
        <v>9</v>
      </c>
      <c r="D109" s="14" t="s">
        <v>1</v>
      </c>
      <c r="E109" s="48">
        <v>37</v>
      </c>
      <c r="F109" s="6">
        <f>'2_CAT 1 _PRIX SUR BPU'!E108</f>
        <v>0</v>
      </c>
      <c r="G109" s="77">
        <f t="shared" si="5"/>
        <v>0</v>
      </c>
    </row>
    <row r="110" spans="1:7" s="22" customFormat="1" ht="25.5" x14ac:dyDescent="0.25">
      <c r="A110" s="21">
        <v>2070</v>
      </c>
      <c r="B110" s="15" t="s">
        <v>242</v>
      </c>
      <c r="C110" s="13" t="s">
        <v>9</v>
      </c>
      <c r="D110" s="14" t="s">
        <v>1</v>
      </c>
      <c r="E110" s="48">
        <v>30</v>
      </c>
      <c r="F110" s="6">
        <f>'2_CAT 1 _PRIX SUR BPU'!E109</f>
        <v>0</v>
      </c>
      <c r="G110" s="77">
        <f t="shared" si="5"/>
        <v>0</v>
      </c>
    </row>
    <row r="111" spans="1:7" s="22" customFormat="1" ht="25.5" x14ac:dyDescent="0.25">
      <c r="A111" s="21">
        <v>2071</v>
      </c>
      <c r="B111" s="15" t="s">
        <v>243</v>
      </c>
      <c r="C111" s="13" t="s">
        <v>70</v>
      </c>
      <c r="D111" s="14" t="s">
        <v>1</v>
      </c>
      <c r="E111" s="48">
        <v>10</v>
      </c>
      <c r="F111" s="6">
        <f>'2_CAT 1 _PRIX SUR BPU'!E110</f>
        <v>0</v>
      </c>
      <c r="G111" s="77">
        <f t="shared" si="5"/>
        <v>0</v>
      </c>
    </row>
    <row r="112" spans="1:7" s="22" customFormat="1" ht="25.5" x14ac:dyDescent="0.25">
      <c r="A112" s="21">
        <v>2072</v>
      </c>
      <c r="B112" s="15" t="s">
        <v>244</v>
      </c>
      <c r="C112" s="13" t="s">
        <v>10</v>
      </c>
      <c r="D112" s="14" t="s">
        <v>1</v>
      </c>
      <c r="E112" s="48">
        <v>56</v>
      </c>
      <c r="F112" s="6">
        <f>'2_CAT 1 _PRIX SUR BPU'!E111</f>
        <v>0</v>
      </c>
      <c r="G112" s="77">
        <f t="shared" si="5"/>
        <v>0</v>
      </c>
    </row>
    <row r="113" spans="1:7" s="22" customFormat="1" ht="25.5" x14ac:dyDescent="0.25">
      <c r="A113" s="21">
        <v>2073</v>
      </c>
      <c r="B113" s="15" t="s">
        <v>245</v>
      </c>
      <c r="C113" s="13" t="s">
        <v>10</v>
      </c>
      <c r="D113" s="14" t="s">
        <v>1</v>
      </c>
      <c r="E113" s="48">
        <v>38</v>
      </c>
      <c r="F113" s="6">
        <f>'2_CAT 1 _PRIX SUR BPU'!E112</f>
        <v>0</v>
      </c>
      <c r="G113" s="77">
        <f t="shared" si="5"/>
        <v>0</v>
      </c>
    </row>
    <row r="114" spans="1:7" s="22" customFormat="1" ht="25.5" x14ac:dyDescent="0.25">
      <c r="A114" s="21">
        <v>2074</v>
      </c>
      <c r="B114" s="15" t="s">
        <v>246</v>
      </c>
      <c r="C114" s="13" t="s">
        <v>10</v>
      </c>
      <c r="D114" s="14" t="s">
        <v>1</v>
      </c>
      <c r="E114" s="48">
        <v>10</v>
      </c>
      <c r="F114" s="6">
        <f>'2_CAT 1 _PRIX SUR BPU'!E113</f>
        <v>0</v>
      </c>
      <c r="G114" s="77">
        <f t="shared" si="5"/>
        <v>0</v>
      </c>
    </row>
    <row r="115" spans="1:7" s="22" customFormat="1" ht="25.5" x14ac:dyDescent="0.25">
      <c r="A115" s="21">
        <v>2075</v>
      </c>
      <c r="B115" s="15" t="s">
        <v>247</v>
      </c>
      <c r="C115" s="13" t="s">
        <v>10</v>
      </c>
      <c r="D115" s="14" t="s">
        <v>1</v>
      </c>
      <c r="E115" s="48">
        <v>8</v>
      </c>
      <c r="F115" s="6">
        <f>'2_CAT 1 _PRIX SUR BPU'!E114</f>
        <v>0</v>
      </c>
      <c r="G115" s="77">
        <f t="shared" si="5"/>
        <v>0</v>
      </c>
    </row>
    <row r="116" spans="1:7" s="22" customFormat="1" ht="25.5" x14ac:dyDescent="0.25">
      <c r="A116" s="21">
        <v>2076</v>
      </c>
      <c r="B116" s="15" t="s">
        <v>248</v>
      </c>
      <c r="C116" s="13" t="s">
        <v>10</v>
      </c>
      <c r="D116" s="14" t="s">
        <v>1</v>
      </c>
      <c r="E116" s="48">
        <v>6</v>
      </c>
      <c r="F116" s="6">
        <f>'2_CAT 1 _PRIX SUR BPU'!E115</f>
        <v>0</v>
      </c>
      <c r="G116" s="77">
        <f t="shared" si="5"/>
        <v>0</v>
      </c>
    </row>
    <row r="117" spans="1:7" s="22" customFormat="1" ht="25.5" x14ac:dyDescent="0.25">
      <c r="A117" s="21">
        <v>2077</v>
      </c>
      <c r="B117" s="15" t="s">
        <v>249</v>
      </c>
      <c r="C117" s="13" t="s">
        <v>10</v>
      </c>
      <c r="D117" s="14" t="s">
        <v>1</v>
      </c>
      <c r="E117" s="48">
        <v>6</v>
      </c>
      <c r="F117" s="6">
        <f>'2_CAT 1 _PRIX SUR BPU'!E116</f>
        <v>0</v>
      </c>
      <c r="G117" s="77">
        <f t="shared" si="5"/>
        <v>0</v>
      </c>
    </row>
    <row r="118" spans="1:7" s="22" customFormat="1" ht="25.5" x14ac:dyDescent="0.25">
      <c r="A118" s="21">
        <v>2078</v>
      </c>
      <c r="B118" s="23" t="s">
        <v>250</v>
      </c>
      <c r="C118" s="24" t="s">
        <v>63</v>
      </c>
      <c r="D118" s="14" t="s">
        <v>1</v>
      </c>
      <c r="E118" s="48">
        <v>5</v>
      </c>
      <c r="F118" s="6">
        <f>'2_CAT 1 _PRIX SUR BPU'!E117</f>
        <v>0</v>
      </c>
      <c r="G118" s="77">
        <f t="shared" ref="G118:G137" si="6">F118*E118</f>
        <v>0</v>
      </c>
    </row>
    <row r="119" spans="1:7" s="22" customFormat="1" ht="38.25" x14ac:dyDescent="0.25">
      <c r="A119" s="21">
        <v>2079</v>
      </c>
      <c r="B119" s="23" t="s">
        <v>251</v>
      </c>
      <c r="C119" s="13" t="s">
        <v>4</v>
      </c>
      <c r="D119" s="14" t="s">
        <v>1</v>
      </c>
      <c r="E119" s="48">
        <v>40</v>
      </c>
      <c r="F119" s="6">
        <f>'2_CAT 1 _PRIX SUR BPU'!E118</f>
        <v>0</v>
      </c>
      <c r="G119" s="77">
        <f t="shared" si="6"/>
        <v>0</v>
      </c>
    </row>
    <row r="120" spans="1:7" s="22" customFormat="1" ht="38.25" x14ac:dyDescent="0.25">
      <c r="A120" s="21">
        <v>2080</v>
      </c>
      <c r="B120" s="15" t="s">
        <v>252</v>
      </c>
      <c r="C120" s="13" t="s">
        <v>4</v>
      </c>
      <c r="D120" s="14" t="s">
        <v>1</v>
      </c>
      <c r="E120" s="48">
        <v>4</v>
      </c>
      <c r="F120" s="6">
        <f>'2_CAT 1 _PRIX SUR BPU'!E119</f>
        <v>0</v>
      </c>
      <c r="G120" s="77">
        <f t="shared" si="6"/>
        <v>0</v>
      </c>
    </row>
    <row r="121" spans="1:7" s="22" customFormat="1" ht="38.25" x14ac:dyDescent="0.25">
      <c r="A121" s="21">
        <v>2081</v>
      </c>
      <c r="B121" s="15" t="s">
        <v>253</v>
      </c>
      <c r="C121" s="13" t="s">
        <v>4</v>
      </c>
      <c r="D121" s="14" t="s">
        <v>1</v>
      </c>
      <c r="E121" s="48">
        <v>8</v>
      </c>
      <c r="F121" s="6">
        <f>'2_CAT 1 _PRIX SUR BPU'!E120</f>
        <v>0</v>
      </c>
      <c r="G121" s="77">
        <f t="shared" si="6"/>
        <v>0</v>
      </c>
    </row>
    <row r="122" spans="1:7" s="22" customFormat="1" ht="38.25" x14ac:dyDescent="0.25">
      <c r="A122" s="21">
        <v>2082</v>
      </c>
      <c r="B122" s="15" t="s">
        <v>254</v>
      </c>
      <c r="C122" s="13" t="s">
        <v>4</v>
      </c>
      <c r="D122" s="14" t="s">
        <v>1</v>
      </c>
      <c r="E122" s="48">
        <v>6</v>
      </c>
      <c r="F122" s="6">
        <f>'2_CAT 1 _PRIX SUR BPU'!E121</f>
        <v>0</v>
      </c>
      <c r="G122" s="77">
        <f t="shared" si="6"/>
        <v>0</v>
      </c>
    </row>
    <row r="123" spans="1:7" s="22" customFormat="1" ht="38.25" x14ac:dyDescent="0.25">
      <c r="A123" s="21">
        <v>2083</v>
      </c>
      <c r="B123" s="15" t="s">
        <v>255</v>
      </c>
      <c r="C123" s="13" t="s">
        <v>4</v>
      </c>
      <c r="D123" s="14" t="s">
        <v>1</v>
      </c>
      <c r="E123" s="48">
        <v>120</v>
      </c>
      <c r="F123" s="6">
        <f>'2_CAT 1 _PRIX SUR BPU'!E122</f>
        <v>0</v>
      </c>
      <c r="G123" s="77">
        <f t="shared" si="6"/>
        <v>0</v>
      </c>
    </row>
    <row r="124" spans="1:7" s="22" customFormat="1" ht="38.25" x14ac:dyDescent="0.25">
      <c r="A124" s="21">
        <v>2084</v>
      </c>
      <c r="B124" s="15" t="s">
        <v>256</v>
      </c>
      <c r="C124" s="13" t="s">
        <v>4</v>
      </c>
      <c r="D124" s="14" t="s">
        <v>1</v>
      </c>
      <c r="E124" s="48">
        <v>60</v>
      </c>
      <c r="F124" s="6">
        <f>'2_CAT 1 _PRIX SUR BPU'!E123</f>
        <v>0</v>
      </c>
      <c r="G124" s="77">
        <f t="shared" si="6"/>
        <v>0</v>
      </c>
    </row>
    <row r="125" spans="1:7" s="22" customFormat="1" ht="38.25" x14ac:dyDescent="0.25">
      <c r="A125" s="21">
        <v>2085</v>
      </c>
      <c r="B125" s="15" t="s">
        <v>257</v>
      </c>
      <c r="C125" s="13" t="s">
        <v>4</v>
      </c>
      <c r="D125" s="14" t="s">
        <v>1</v>
      </c>
      <c r="E125" s="48">
        <v>27</v>
      </c>
      <c r="F125" s="6">
        <f>'2_CAT 1 _PRIX SUR BPU'!E124</f>
        <v>0</v>
      </c>
      <c r="G125" s="77">
        <f t="shared" si="6"/>
        <v>0</v>
      </c>
    </row>
    <row r="126" spans="1:7" s="22" customFormat="1" ht="38.25" x14ac:dyDescent="0.25">
      <c r="A126" s="21">
        <v>2086</v>
      </c>
      <c r="B126" s="15" t="s">
        <v>258</v>
      </c>
      <c r="C126" s="13" t="s">
        <v>4</v>
      </c>
      <c r="D126" s="14" t="s">
        <v>1</v>
      </c>
      <c r="E126" s="48">
        <v>22</v>
      </c>
      <c r="F126" s="6">
        <f>'2_CAT 1 _PRIX SUR BPU'!E125</f>
        <v>0</v>
      </c>
      <c r="G126" s="77">
        <f t="shared" si="6"/>
        <v>0</v>
      </c>
    </row>
    <row r="127" spans="1:7" s="22" customFormat="1" ht="38.25" x14ac:dyDescent="0.25">
      <c r="A127" s="21">
        <v>2087</v>
      </c>
      <c r="B127" s="15" t="s">
        <v>259</v>
      </c>
      <c r="C127" s="13" t="s">
        <v>4</v>
      </c>
      <c r="D127" s="14" t="s">
        <v>1</v>
      </c>
      <c r="E127" s="48">
        <v>62</v>
      </c>
      <c r="F127" s="6">
        <f>'2_CAT 1 _PRIX SUR BPU'!E126</f>
        <v>0</v>
      </c>
      <c r="G127" s="77">
        <f t="shared" si="6"/>
        <v>0</v>
      </c>
    </row>
    <row r="128" spans="1:7" s="22" customFormat="1" ht="38.25" x14ac:dyDescent="0.25">
      <c r="A128" s="21">
        <v>2088</v>
      </c>
      <c r="B128" s="15" t="s">
        <v>260</v>
      </c>
      <c r="C128" s="13" t="s">
        <v>4</v>
      </c>
      <c r="D128" s="14" t="s">
        <v>1</v>
      </c>
      <c r="E128" s="48">
        <v>31</v>
      </c>
      <c r="F128" s="6">
        <f>'2_CAT 1 _PRIX SUR BPU'!E127</f>
        <v>0</v>
      </c>
      <c r="G128" s="77">
        <f t="shared" si="6"/>
        <v>0</v>
      </c>
    </row>
    <row r="129" spans="1:7" s="22" customFormat="1" ht="38.25" x14ac:dyDescent="0.25">
      <c r="A129" s="21">
        <v>2089</v>
      </c>
      <c r="B129" s="15" t="s">
        <v>261</v>
      </c>
      <c r="C129" s="13" t="s">
        <v>4</v>
      </c>
      <c r="D129" s="14" t="s">
        <v>1</v>
      </c>
      <c r="E129" s="48">
        <v>9</v>
      </c>
      <c r="F129" s="6">
        <f>'2_CAT 1 _PRIX SUR BPU'!E128</f>
        <v>0</v>
      </c>
      <c r="G129" s="77">
        <f t="shared" si="6"/>
        <v>0</v>
      </c>
    </row>
    <row r="130" spans="1:7" s="22" customFormat="1" x14ac:dyDescent="0.25">
      <c r="A130" s="21">
        <v>2090</v>
      </c>
      <c r="B130" s="15" t="s">
        <v>262</v>
      </c>
      <c r="C130" s="13" t="s">
        <v>4</v>
      </c>
      <c r="D130" s="14" t="s">
        <v>1</v>
      </c>
      <c r="E130" s="48">
        <v>100</v>
      </c>
      <c r="F130" s="6">
        <f>'2_CAT 1 _PRIX SUR BPU'!E129</f>
        <v>0</v>
      </c>
      <c r="G130" s="77">
        <f t="shared" si="6"/>
        <v>0</v>
      </c>
    </row>
    <row r="131" spans="1:7" s="22" customFormat="1" ht="38.25" x14ac:dyDescent="0.25">
      <c r="A131" s="21">
        <v>2091</v>
      </c>
      <c r="B131" s="23" t="s">
        <v>263</v>
      </c>
      <c r="C131" s="13" t="s">
        <v>4</v>
      </c>
      <c r="D131" s="14" t="s">
        <v>1</v>
      </c>
      <c r="E131" s="48">
        <v>28</v>
      </c>
      <c r="F131" s="6">
        <f>'2_CAT 1 _PRIX SUR BPU'!E130</f>
        <v>0</v>
      </c>
      <c r="G131" s="77">
        <f t="shared" si="6"/>
        <v>0</v>
      </c>
    </row>
    <row r="132" spans="1:7" s="22" customFormat="1" ht="25.5" x14ac:dyDescent="0.25">
      <c r="A132" s="21">
        <v>2092</v>
      </c>
      <c r="B132" s="23" t="s">
        <v>264</v>
      </c>
      <c r="C132" s="13" t="s">
        <v>4</v>
      </c>
      <c r="D132" s="14" t="s">
        <v>1</v>
      </c>
      <c r="E132" s="48">
        <v>5</v>
      </c>
      <c r="F132" s="6">
        <f>'2_CAT 1 _PRIX SUR BPU'!E131</f>
        <v>0</v>
      </c>
      <c r="G132" s="77">
        <f t="shared" si="6"/>
        <v>0</v>
      </c>
    </row>
    <row r="133" spans="1:7" s="22" customFormat="1" ht="25.5" x14ac:dyDescent="0.25">
      <c r="A133" s="21">
        <v>2093</v>
      </c>
      <c r="B133" s="23" t="s">
        <v>265</v>
      </c>
      <c r="C133" s="25" t="s">
        <v>105</v>
      </c>
      <c r="D133" s="14" t="s">
        <v>1</v>
      </c>
      <c r="E133" s="48">
        <v>23</v>
      </c>
      <c r="F133" s="6">
        <f>'2_CAT 1 _PRIX SUR BPU'!E132</f>
        <v>0</v>
      </c>
      <c r="G133" s="77">
        <f t="shared" si="6"/>
        <v>0</v>
      </c>
    </row>
    <row r="134" spans="1:7" s="22" customFormat="1" ht="25.5" x14ac:dyDescent="0.25">
      <c r="A134" s="21">
        <v>2094</v>
      </c>
      <c r="B134" s="23" t="s">
        <v>266</v>
      </c>
      <c r="C134" s="13" t="s">
        <v>11</v>
      </c>
      <c r="D134" s="14" t="s">
        <v>1</v>
      </c>
      <c r="E134" s="48">
        <v>9</v>
      </c>
      <c r="F134" s="6">
        <f>'2_CAT 1 _PRIX SUR BPU'!E133</f>
        <v>0</v>
      </c>
      <c r="G134" s="77">
        <f t="shared" si="6"/>
        <v>0</v>
      </c>
    </row>
    <row r="135" spans="1:7" s="22" customFormat="1" ht="25.5" x14ac:dyDescent="0.25">
      <c r="A135" s="21">
        <v>2095</v>
      </c>
      <c r="B135" s="15" t="s">
        <v>267</v>
      </c>
      <c r="C135" s="13" t="s">
        <v>12</v>
      </c>
      <c r="D135" s="14" t="s">
        <v>1</v>
      </c>
      <c r="E135" s="48">
        <v>62</v>
      </c>
      <c r="F135" s="6">
        <f>'2_CAT 1 _PRIX SUR BPU'!E134</f>
        <v>0</v>
      </c>
      <c r="G135" s="77">
        <f t="shared" si="6"/>
        <v>0</v>
      </c>
    </row>
    <row r="136" spans="1:7" s="22" customFormat="1" ht="38.25" x14ac:dyDescent="0.25">
      <c r="A136" s="21">
        <v>2096</v>
      </c>
      <c r="B136" s="15" t="s">
        <v>268</v>
      </c>
      <c r="C136" s="13" t="s">
        <v>13</v>
      </c>
      <c r="D136" s="14" t="s">
        <v>1</v>
      </c>
      <c r="E136" s="48">
        <v>62</v>
      </c>
      <c r="F136" s="6">
        <f>'2_CAT 1 _PRIX SUR BPU'!E135</f>
        <v>0</v>
      </c>
      <c r="G136" s="77">
        <f t="shared" si="6"/>
        <v>0</v>
      </c>
    </row>
    <row r="137" spans="1:7" s="22" customFormat="1" ht="38.25" x14ac:dyDescent="0.25">
      <c r="A137" s="21">
        <v>2097</v>
      </c>
      <c r="B137" s="15" t="s">
        <v>269</v>
      </c>
      <c r="C137" s="13" t="s">
        <v>4</v>
      </c>
      <c r="D137" s="14" t="s">
        <v>1</v>
      </c>
      <c r="E137" s="48">
        <v>400</v>
      </c>
      <c r="F137" s="6">
        <f>'2_CAT 1 _PRIX SUR BPU'!E136</f>
        <v>0</v>
      </c>
      <c r="G137" s="77">
        <f t="shared" si="6"/>
        <v>0</v>
      </c>
    </row>
    <row r="138" spans="1:7" x14ac:dyDescent="0.2">
      <c r="A138" s="21">
        <v>2098</v>
      </c>
      <c r="B138" s="26" t="s">
        <v>270</v>
      </c>
      <c r="C138" s="13" t="s">
        <v>96</v>
      </c>
      <c r="D138" s="14" t="s">
        <v>1</v>
      </c>
      <c r="E138" s="48">
        <v>2</v>
      </c>
      <c r="F138" s="6">
        <f>'2_CAT 1 _PRIX SUR BPU'!E137</f>
        <v>0</v>
      </c>
      <c r="G138" s="77">
        <f t="shared" ref="G138:G148" si="7">F138*E138</f>
        <v>0</v>
      </c>
    </row>
    <row r="139" spans="1:7" ht="25.5" x14ac:dyDescent="0.2">
      <c r="A139" s="21">
        <v>2099</v>
      </c>
      <c r="B139" s="18" t="s">
        <v>271</v>
      </c>
      <c r="C139" s="24" t="s">
        <v>106</v>
      </c>
      <c r="D139" s="14" t="s">
        <v>1</v>
      </c>
      <c r="E139" s="48">
        <v>102</v>
      </c>
      <c r="F139" s="6">
        <f>'2_CAT 1 _PRIX SUR BPU'!E138</f>
        <v>0</v>
      </c>
      <c r="G139" s="77">
        <f t="shared" si="7"/>
        <v>0</v>
      </c>
    </row>
    <row r="140" spans="1:7" ht="24" x14ac:dyDescent="0.2">
      <c r="A140" s="21">
        <v>2100</v>
      </c>
      <c r="B140" s="16" t="s">
        <v>272</v>
      </c>
      <c r="C140" s="13" t="s">
        <v>107</v>
      </c>
      <c r="D140" s="14" t="s">
        <v>1</v>
      </c>
      <c r="E140" s="48">
        <v>121</v>
      </c>
      <c r="F140" s="6">
        <f>'2_CAT 1 _PRIX SUR BPU'!E139</f>
        <v>0</v>
      </c>
      <c r="G140" s="77">
        <f t="shared" si="7"/>
        <v>0</v>
      </c>
    </row>
    <row r="141" spans="1:7" x14ac:dyDescent="0.2">
      <c r="A141" s="21">
        <v>2101</v>
      </c>
      <c r="B141" s="16" t="s">
        <v>273</v>
      </c>
      <c r="C141" s="13" t="s">
        <v>108</v>
      </c>
      <c r="D141" s="14" t="s">
        <v>1</v>
      </c>
      <c r="E141" s="48">
        <v>81</v>
      </c>
      <c r="F141" s="6">
        <f>'2_CAT 1 _PRIX SUR BPU'!E140</f>
        <v>0</v>
      </c>
      <c r="G141" s="77">
        <f t="shared" si="7"/>
        <v>0</v>
      </c>
    </row>
    <row r="142" spans="1:7" s="22" customFormat="1" ht="25.5" x14ac:dyDescent="0.25">
      <c r="A142" s="21">
        <v>2102</v>
      </c>
      <c r="B142" s="15" t="s">
        <v>274</v>
      </c>
      <c r="C142" s="13" t="s">
        <v>66</v>
      </c>
      <c r="D142" s="14" t="s">
        <v>1</v>
      </c>
      <c r="E142" s="48">
        <v>121</v>
      </c>
      <c r="F142" s="6">
        <f>'2_CAT 1 _PRIX SUR BPU'!E141</f>
        <v>0</v>
      </c>
      <c r="G142" s="77">
        <f t="shared" si="7"/>
        <v>0</v>
      </c>
    </row>
    <row r="143" spans="1:7" s="22" customFormat="1" ht="25.5" x14ac:dyDescent="0.25">
      <c r="A143" s="21">
        <v>2103</v>
      </c>
      <c r="B143" s="15" t="s">
        <v>275</v>
      </c>
      <c r="C143" s="13" t="s">
        <v>67</v>
      </c>
      <c r="D143" s="14" t="s">
        <v>1</v>
      </c>
      <c r="E143" s="48">
        <v>105</v>
      </c>
      <c r="F143" s="6">
        <f>'2_CAT 1 _PRIX SUR BPU'!E142</f>
        <v>0</v>
      </c>
      <c r="G143" s="77">
        <f t="shared" si="7"/>
        <v>0</v>
      </c>
    </row>
    <row r="144" spans="1:7" s="22" customFormat="1" x14ac:dyDescent="0.25">
      <c r="A144" s="21">
        <v>2104</v>
      </c>
      <c r="B144" s="15" t="s">
        <v>276</v>
      </c>
      <c r="C144" s="13" t="s">
        <v>78</v>
      </c>
      <c r="D144" s="14" t="s">
        <v>1</v>
      </c>
      <c r="E144" s="48">
        <v>6</v>
      </c>
      <c r="F144" s="6">
        <f>'2_CAT 1 _PRIX SUR BPU'!E143</f>
        <v>0</v>
      </c>
      <c r="G144" s="77">
        <f t="shared" si="7"/>
        <v>0</v>
      </c>
    </row>
    <row r="145" spans="1:7" ht="25.5" x14ac:dyDescent="0.2">
      <c r="A145" s="21">
        <v>2105</v>
      </c>
      <c r="B145" s="15" t="s">
        <v>277</v>
      </c>
      <c r="C145" s="27" t="s">
        <v>98</v>
      </c>
      <c r="D145" s="14" t="s">
        <v>1</v>
      </c>
      <c r="E145" s="48">
        <v>16</v>
      </c>
      <c r="F145" s="6">
        <f>'2_CAT 1 _PRIX SUR BPU'!E144</f>
        <v>0</v>
      </c>
      <c r="G145" s="77">
        <f t="shared" si="7"/>
        <v>0</v>
      </c>
    </row>
    <row r="146" spans="1:7" ht="25.5" x14ac:dyDescent="0.2">
      <c r="A146" s="21">
        <v>2106</v>
      </c>
      <c r="B146" s="15" t="s">
        <v>278</v>
      </c>
      <c r="C146" s="13" t="s">
        <v>104</v>
      </c>
      <c r="D146" s="14" t="s">
        <v>1</v>
      </c>
      <c r="E146" s="48">
        <v>202</v>
      </c>
      <c r="F146" s="6">
        <f>'2_CAT 1 _PRIX SUR BPU'!E145</f>
        <v>0</v>
      </c>
      <c r="G146" s="77">
        <f t="shared" si="7"/>
        <v>0</v>
      </c>
    </row>
    <row r="147" spans="1:7" s="22" customFormat="1" ht="25.5" x14ac:dyDescent="0.25">
      <c r="A147" s="21">
        <v>2107</v>
      </c>
      <c r="B147" s="23" t="s">
        <v>279</v>
      </c>
      <c r="C147" s="13" t="s">
        <v>11</v>
      </c>
      <c r="D147" s="14" t="s">
        <v>1</v>
      </c>
      <c r="E147" s="48">
        <v>21</v>
      </c>
      <c r="F147" s="6">
        <f>'2_CAT 1 _PRIX SUR BPU'!E146</f>
        <v>0</v>
      </c>
      <c r="G147" s="77">
        <f t="shared" si="7"/>
        <v>0</v>
      </c>
    </row>
    <row r="148" spans="1:7" s="22" customFormat="1" ht="51" x14ac:dyDescent="0.25">
      <c r="A148" s="21">
        <v>2108</v>
      </c>
      <c r="B148" s="23" t="s">
        <v>280</v>
      </c>
      <c r="C148" s="13" t="s">
        <v>87</v>
      </c>
      <c r="D148" s="14" t="s">
        <v>1</v>
      </c>
      <c r="E148" s="48">
        <v>4</v>
      </c>
      <c r="F148" s="6">
        <f>'2_CAT 1 _PRIX SUR BPU'!E147</f>
        <v>0</v>
      </c>
      <c r="G148" s="77">
        <f t="shared" si="7"/>
        <v>0</v>
      </c>
    </row>
    <row r="149" spans="1:7" s="22" customFormat="1" ht="15" x14ac:dyDescent="0.25">
      <c r="A149" s="83"/>
      <c r="B149" s="80" t="s">
        <v>14</v>
      </c>
      <c r="C149" s="80"/>
      <c r="D149" s="52"/>
      <c r="E149" s="84"/>
      <c r="F149" s="82"/>
      <c r="G149" s="85">
        <f>SUM(G41:G137)</f>
        <v>0</v>
      </c>
    </row>
    <row r="151" spans="1:7" s="28" customFormat="1" ht="15" x14ac:dyDescent="0.2">
      <c r="A151" s="131" t="s">
        <v>15</v>
      </c>
      <c r="B151" s="131"/>
      <c r="C151" s="131"/>
      <c r="D151" s="131"/>
      <c r="E151" s="131"/>
      <c r="F151" s="131"/>
      <c r="G151" s="131"/>
    </row>
    <row r="152" spans="1:7" s="29" customFormat="1" ht="25.5" x14ac:dyDescent="0.25">
      <c r="A152" s="7" t="s">
        <v>457</v>
      </c>
      <c r="B152" s="8" t="s">
        <v>0</v>
      </c>
      <c r="C152" s="9" t="s">
        <v>51</v>
      </c>
      <c r="D152" s="9" t="s">
        <v>755</v>
      </c>
      <c r="E152" s="7" t="s">
        <v>756</v>
      </c>
      <c r="F152" s="8" t="s">
        <v>135</v>
      </c>
      <c r="G152" s="8" t="s">
        <v>136</v>
      </c>
    </row>
    <row r="153" spans="1:7" s="30" customFormat="1" ht="25.5" x14ac:dyDescent="0.25">
      <c r="A153" s="11">
        <v>3001</v>
      </c>
      <c r="B153" s="15" t="s">
        <v>281</v>
      </c>
      <c r="C153" s="13" t="s">
        <v>16</v>
      </c>
      <c r="D153" s="14" t="s">
        <v>1</v>
      </c>
      <c r="E153" s="48">
        <v>5</v>
      </c>
      <c r="F153" s="6">
        <f>'2_CAT 1 _PRIX SUR BPU'!E151</f>
        <v>0</v>
      </c>
      <c r="G153" s="77">
        <f t="shared" ref="G153:G164" si="8">F153*E153</f>
        <v>0</v>
      </c>
    </row>
    <row r="154" spans="1:7" s="30" customFormat="1" ht="25.5" x14ac:dyDescent="0.25">
      <c r="A154" s="11">
        <v>3002</v>
      </c>
      <c r="B154" s="15" t="s">
        <v>282</v>
      </c>
      <c r="C154" s="13" t="s">
        <v>17</v>
      </c>
      <c r="D154" s="14" t="s">
        <v>1</v>
      </c>
      <c r="E154" s="48">
        <v>100</v>
      </c>
      <c r="F154" s="6">
        <f>'2_CAT 1 _PRIX SUR BPU'!E152</f>
        <v>0</v>
      </c>
      <c r="G154" s="77">
        <f t="shared" si="8"/>
        <v>0</v>
      </c>
    </row>
    <row r="155" spans="1:7" s="30" customFormat="1" ht="25.5" x14ac:dyDescent="0.25">
      <c r="A155" s="11">
        <v>3003</v>
      </c>
      <c r="B155" s="15" t="s">
        <v>283</v>
      </c>
      <c r="C155" s="13" t="s">
        <v>17</v>
      </c>
      <c r="D155" s="14" t="s">
        <v>1</v>
      </c>
      <c r="E155" s="48">
        <v>102</v>
      </c>
      <c r="F155" s="6">
        <f>'2_CAT 1 _PRIX SUR BPU'!E153</f>
        <v>0</v>
      </c>
      <c r="G155" s="77">
        <f t="shared" si="8"/>
        <v>0</v>
      </c>
    </row>
    <row r="156" spans="1:7" s="30" customFormat="1" ht="25.5" x14ac:dyDescent="0.25">
      <c r="A156" s="11">
        <v>3004</v>
      </c>
      <c r="B156" s="15" t="s">
        <v>284</v>
      </c>
      <c r="C156" s="13" t="s">
        <v>17</v>
      </c>
      <c r="D156" s="14" t="s">
        <v>99</v>
      </c>
      <c r="E156" s="48">
        <v>1000</v>
      </c>
      <c r="F156" s="6">
        <f>'2_CAT 1 _PRIX SUR BPU'!E154</f>
        <v>0</v>
      </c>
      <c r="G156" s="77">
        <f t="shared" si="8"/>
        <v>0</v>
      </c>
    </row>
    <row r="157" spans="1:7" s="30" customFormat="1" ht="38.25" x14ac:dyDescent="0.25">
      <c r="A157" s="11">
        <v>3005</v>
      </c>
      <c r="B157" s="15" t="s">
        <v>285</v>
      </c>
      <c r="C157" s="13" t="s">
        <v>18</v>
      </c>
      <c r="D157" s="14" t="s">
        <v>1</v>
      </c>
      <c r="E157" s="48">
        <v>300</v>
      </c>
      <c r="F157" s="6">
        <f>'2_CAT 1 _PRIX SUR BPU'!E155</f>
        <v>0</v>
      </c>
      <c r="G157" s="77">
        <f t="shared" si="8"/>
        <v>0</v>
      </c>
    </row>
    <row r="158" spans="1:7" s="30" customFormat="1" ht="38.25" x14ac:dyDescent="0.25">
      <c r="A158" s="11">
        <v>3006</v>
      </c>
      <c r="B158" s="15" t="s">
        <v>286</v>
      </c>
      <c r="C158" s="13" t="s">
        <v>18</v>
      </c>
      <c r="D158" s="14" t="s">
        <v>1</v>
      </c>
      <c r="E158" s="48">
        <v>27</v>
      </c>
      <c r="F158" s="6">
        <f>'2_CAT 1 _PRIX SUR BPU'!E156</f>
        <v>0</v>
      </c>
      <c r="G158" s="77">
        <f t="shared" si="8"/>
        <v>0</v>
      </c>
    </row>
    <row r="159" spans="1:7" s="30" customFormat="1" ht="38.25" x14ac:dyDescent="0.25">
      <c r="A159" s="11">
        <v>3007</v>
      </c>
      <c r="B159" s="15" t="s">
        <v>287</v>
      </c>
      <c r="C159" s="13" t="s">
        <v>18</v>
      </c>
      <c r="D159" s="14" t="s">
        <v>1</v>
      </c>
      <c r="E159" s="48">
        <v>260</v>
      </c>
      <c r="F159" s="6">
        <f>'2_CAT 1 _PRIX SUR BPU'!E157</f>
        <v>0</v>
      </c>
      <c r="G159" s="77">
        <f t="shared" si="8"/>
        <v>0</v>
      </c>
    </row>
    <row r="160" spans="1:7" s="30" customFormat="1" ht="38.25" x14ac:dyDescent="0.25">
      <c r="A160" s="11">
        <v>3008</v>
      </c>
      <c r="B160" s="15" t="s">
        <v>288</v>
      </c>
      <c r="C160" s="13" t="s">
        <v>18</v>
      </c>
      <c r="D160" s="14" t="s">
        <v>1</v>
      </c>
      <c r="E160" s="48">
        <v>20</v>
      </c>
      <c r="F160" s="6">
        <f>'2_CAT 1 _PRIX SUR BPU'!E158</f>
        <v>0</v>
      </c>
      <c r="G160" s="77">
        <f t="shared" si="8"/>
        <v>0</v>
      </c>
    </row>
    <row r="161" spans="1:7" s="30" customFormat="1" ht="51" x14ac:dyDescent="0.25">
      <c r="A161" s="11">
        <v>3009</v>
      </c>
      <c r="B161" s="15" t="s">
        <v>289</v>
      </c>
      <c r="C161" s="13" t="s">
        <v>18</v>
      </c>
      <c r="D161" s="14" t="s">
        <v>99</v>
      </c>
      <c r="E161" s="48">
        <v>200</v>
      </c>
      <c r="F161" s="6">
        <f>'2_CAT 1 _PRIX SUR BPU'!E159</f>
        <v>0</v>
      </c>
      <c r="G161" s="77">
        <f t="shared" si="8"/>
        <v>0</v>
      </c>
    </row>
    <row r="162" spans="1:7" s="30" customFormat="1" ht="51" x14ac:dyDescent="0.25">
      <c r="A162" s="11">
        <v>3010</v>
      </c>
      <c r="B162" s="15" t="s">
        <v>290</v>
      </c>
      <c r="C162" s="13" t="s">
        <v>18</v>
      </c>
      <c r="D162" s="14" t="s">
        <v>99</v>
      </c>
      <c r="E162" s="48">
        <v>1000</v>
      </c>
      <c r="F162" s="6">
        <f>'2_CAT 1 _PRIX SUR BPU'!E160</f>
        <v>0</v>
      </c>
      <c r="G162" s="77">
        <f t="shared" si="8"/>
        <v>0</v>
      </c>
    </row>
    <row r="163" spans="1:7" s="30" customFormat="1" ht="51" x14ac:dyDescent="0.25">
      <c r="A163" s="11">
        <v>3011</v>
      </c>
      <c r="B163" s="15" t="s">
        <v>291</v>
      </c>
      <c r="C163" s="13" t="s">
        <v>18</v>
      </c>
      <c r="D163" s="14" t="s">
        <v>99</v>
      </c>
      <c r="E163" s="48">
        <v>261</v>
      </c>
      <c r="F163" s="6">
        <f>'2_CAT 1 _PRIX SUR BPU'!E161</f>
        <v>0</v>
      </c>
      <c r="G163" s="77">
        <f t="shared" si="8"/>
        <v>0</v>
      </c>
    </row>
    <row r="164" spans="1:7" s="30" customFormat="1" ht="36" x14ac:dyDescent="0.25">
      <c r="A164" s="11">
        <v>3012</v>
      </c>
      <c r="B164" s="15" t="s">
        <v>292</v>
      </c>
      <c r="C164" s="13" t="s">
        <v>106</v>
      </c>
      <c r="D164" s="14" t="s">
        <v>1</v>
      </c>
      <c r="E164" s="48">
        <v>40</v>
      </c>
      <c r="F164" s="6">
        <f>'2_CAT 1 _PRIX SUR BPU'!E162</f>
        <v>0</v>
      </c>
      <c r="G164" s="77">
        <f t="shared" si="8"/>
        <v>0</v>
      </c>
    </row>
    <row r="165" spans="1:7" s="31" customFormat="1" ht="15" x14ac:dyDescent="0.25">
      <c r="A165" s="78"/>
      <c r="B165" s="80" t="s">
        <v>19</v>
      </c>
      <c r="C165" s="80"/>
      <c r="D165" s="52"/>
      <c r="E165" s="81"/>
      <c r="F165" s="86"/>
      <c r="G165" s="86">
        <f>SUM(G153:G164)</f>
        <v>0</v>
      </c>
    </row>
    <row r="167" spans="1:7" s="31" customFormat="1" ht="15" x14ac:dyDescent="0.25">
      <c r="A167" s="131" t="s">
        <v>20</v>
      </c>
      <c r="B167" s="131"/>
      <c r="C167" s="131"/>
      <c r="D167" s="131"/>
      <c r="E167" s="131"/>
      <c r="F167" s="131"/>
      <c r="G167" s="131"/>
    </row>
    <row r="168" spans="1:7" s="34" customFormat="1" ht="25.5" x14ac:dyDescent="0.25">
      <c r="A168" s="7" t="s">
        <v>457</v>
      </c>
      <c r="B168" s="8" t="s">
        <v>0</v>
      </c>
      <c r="C168" s="9" t="s">
        <v>51</v>
      </c>
      <c r="D168" s="9" t="s">
        <v>755</v>
      </c>
      <c r="E168" s="7" t="s">
        <v>756</v>
      </c>
      <c r="F168" s="8" t="s">
        <v>135</v>
      </c>
      <c r="G168" s="8" t="s">
        <v>136</v>
      </c>
    </row>
    <row r="169" spans="1:7" s="34" customFormat="1" ht="25.5" x14ac:dyDescent="0.25">
      <c r="A169" s="35">
        <v>4001</v>
      </c>
      <c r="B169" s="16" t="s">
        <v>293</v>
      </c>
      <c r="C169" s="36" t="s">
        <v>4</v>
      </c>
      <c r="D169" s="10" t="s">
        <v>1</v>
      </c>
      <c r="E169" s="62">
        <v>45</v>
      </c>
      <c r="F169" s="6">
        <f>'2_CAT 1 _PRIX SUR BPU'!E166</f>
        <v>0</v>
      </c>
      <c r="G169" s="77">
        <f t="shared" ref="G169:G196" si="9">F169*E169</f>
        <v>0</v>
      </c>
    </row>
    <row r="170" spans="1:7" s="34" customFormat="1" ht="25.5" x14ac:dyDescent="0.25">
      <c r="A170" s="35">
        <v>4002</v>
      </c>
      <c r="B170" s="16" t="s">
        <v>294</v>
      </c>
      <c r="C170" s="36" t="s">
        <v>4</v>
      </c>
      <c r="D170" s="10" t="s">
        <v>1</v>
      </c>
      <c r="E170" s="62">
        <v>120</v>
      </c>
      <c r="F170" s="6">
        <f>'2_CAT 1 _PRIX SUR BPU'!E167</f>
        <v>0</v>
      </c>
      <c r="G170" s="77">
        <f t="shared" si="9"/>
        <v>0</v>
      </c>
    </row>
    <row r="171" spans="1:7" s="34" customFormat="1" ht="25.5" x14ac:dyDescent="0.25">
      <c r="A171" s="35">
        <v>4003</v>
      </c>
      <c r="B171" s="16" t="s">
        <v>295</v>
      </c>
      <c r="C171" s="36" t="s">
        <v>4</v>
      </c>
      <c r="D171" s="10" t="s">
        <v>1</v>
      </c>
      <c r="E171" s="62">
        <v>900</v>
      </c>
      <c r="F171" s="6">
        <f>'2_CAT 1 _PRIX SUR BPU'!E168</f>
        <v>0</v>
      </c>
      <c r="G171" s="77">
        <f t="shared" si="9"/>
        <v>0</v>
      </c>
    </row>
    <row r="172" spans="1:7" s="34" customFormat="1" ht="38.25" x14ac:dyDescent="0.25">
      <c r="A172" s="35">
        <v>4004</v>
      </c>
      <c r="B172" s="16" t="s">
        <v>296</v>
      </c>
      <c r="C172" s="36" t="s">
        <v>4</v>
      </c>
      <c r="D172" s="10" t="s">
        <v>1</v>
      </c>
      <c r="E172" s="62">
        <v>400</v>
      </c>
      <c r="F172" s="6">
        <f>'2_CAT 1 _PRIX SUR BPU'!E169</f>
        <v>0</v>
      </c>
      <c r="G172" s="77">
        <f t="shared" si="9"/>
        <v>0</v>
      </c>
    </row>
    <row r="173" spans="1:7" s="34" customFormat="1" ht="25.5" x14ac:dyDescent="0.25">
      <c r="A173" s="35">
        <v>4005</v>
      </c>
      <c r="B173" s="16" t="s">
        <v>297</v>
      </c>
      <c r="C173" s="36" t="s">
        <v>4</v>
      </c>
      <c r="D173" s="10" t="s">
        <v>1</v>
      </c>
      <c r="E173" s="62">
        <v>400</v>
      </c>
      <c r="F173" s="6">
        <f>'2_CAT 1 _PRIX SUR BPU'!E170</f>
        <v>0</v>
      </c>
      <c r="G173" s="77">
        <f t="shared" si="9"/>
        <v>0</v>
      </c>
    </row>
    <row r="174" spans="1:7" s="34" customFormat="1" ht="25.5" x14ac:dyDescent="0.25">
      <c r="A174" s="35">
        <v>4006</v>
      </c>
      <c r="B174" s="16" t="s">
        <v>298</v>
      </c>
      <c r="C174" s="36" t="s">
        <v>4</v>
      </c>
      <c r="D174" s="10" t="s">
        <v>1</v>
      </c>
      <c r="E174" s="62">
        <v>50</v>
      </c>
      <c r="F174" s="6">
        <f>'2_CAT 1 _PRIX SUR BPU'!E171</f>
        <v>0</v>
      </c>
      <c r="G174" s="77">
        <f t="shared" si="9"/>
        <v>0</v>
      </c>
    </row>
    <row r="175" spans="1:7" s="34" customFormat="1" ht="25.5" x14ac:dyDescent="0.25">
      <c r="A175" s="35">
        <v>4007</v>
      </c>
      <c r="B175" s="16" t="s">
        <v>299</v>
      </c>
      <c r="C175" s="36" t="s">
        <v>4</v>
      </c>
      <c r="D175" s="10" t="s">
        <v>1</v>
      </c>
      <c r="E175" s="62">
        <v>20</v>
      </c>
      <c r="F175" s="6">
        <f>'2_CAT 1 _PRIX SUR BPU'!E172</f>
        <v>0</v>
      </c>
      <c r="G175" s="77">
        <f t="shared" si="9"/>
        <v>0</v>
      </c>
    </row>
    <row r="176" spans="1:7" s="34" customFormat="1" ht="25.5" x14ac:dyDescent="0.25">
      <c r="A176" s="35">
        <v>4008</v>
      </c>
      <c r="B176" s="16" t="s">
        <v>300</v>
      </c>
      <c r="C176" s="36" t="s">
        <v>4</v>
      </c>
      <c r="D176" s="10" t="s">
        <v>1</v>
      </c>
      <c r="E176" s="62">
        <v>7</v>
      </c>
      <c r="F176" s="6">
        <f>'2_CAT 1 _PRIX SUR BPU'!E173</f>
        <v>0</v>
      </c>
      <c r="G176" s="77">
        <f t="shared" si="9"/>
        <v>0</v>
      </c>
    </row>
    <row r="177" spans="1:7" s="30" customFormat="1" ht="25.5" x14ac:dyDescent="0.25">
      <c r="A177" s="35">
        <v>4009</v>
      </c>
      <c r="B177" s="15" t="s">
        <v>301</v>
      </c>
      <c r="C177" s="36" t="s">
        <v>4</v>
      </c>
      <c r="D177" s="37" t="s">
        <v>1</v>
      </c>
      <c r="E177" s="48">
        <v>20</v>
      </c>
      <c r="F177" s="6">
        <f>'2_CAT 1 _PRIX SUR BPU'!E174</f>
        <v>0</v>
      </c>
      <c r="G177" s="77">
        <f t="shared" si="9"/>
        <v>0</v>
      </c>
    </row>
    <row r="178" spans="1:7" s="30" customFormat="1" ht="25.5" x14ac:dyDescent="0.25">
      <c r="A178" s="35">
        <v>4010</v>
      </c>
      <c r="B178" s="15" t="s">
        <v>302</v>
      </c>
      <c r="C178" s="36" t="s">
        <v>4</v>
      </c>
      <c r="D178" s="37" t="s">
        <v>1</v>
      </c>
      <c r="E178" s="48">
        <v>42</v>
      </c>
      <c r="F178" s="6">
        <f>'2_CAT 1 _PRIX SUR BPU'!E175</f>
        <v>0</v>
      </c>
      <c r="G178" s="77">
        <f t="shared" si="9"/>
        <v>0</v>
      </c>
    </row>
    <row r="179" spans="1:7" s="30" customFormat="1" ht="25.5" x14ac:dyDescent="0.25">
      <c r="A179" s="35">
        <v>4011</v>
      </c>
      <c r="B179" s="15" t="s">
        <v>303</v>
      </c>
      <c r="C179" s="36" t="s">
        <v>4</v>
      </c>
      <c r="D179" s="37" t="s">
        <v>1</v>
      </c>
      <c r="E179" s="48">
        <v>20</v>
      </c>
      <c r="F179" s="6">
        <f>'2_CAT 1 _PRIX SUR BPU'!E176</f>
        <v>0</v>
      </c>
      <c r="G179" s="77">
        <f t="shared" si="9"/>
        <v>0</v>
      </c>
    </row>
    <row r="180" spans="1:7" s="30" customFormat="1" ht="25.5" x14ac:dyDescent="0.25">
      <c r="A180" s="35">
        <v>4012</v>
      </c>
      <c r="B180" s="15" t="s">
        <v>304</v>
      </c>
      <c r="C180" s="36" t="s">
        <v>4</v>
      </c>
      <c r="D180" s="37" t="s">
        <v>1</v>
      </c>
      <c r="E180" s="48">
        <v>245</v>
      </c>
      <c r="F180" s="6">
        <f>'2_CAT 1 _PRIX SUR BPU'!E177</f>
        <v>0</v>
      </c>
      <c r="G180" s="77">
        <f t="shared" si="9"/>
        <v>0</v>
      </c>
    </row>
    <row r="181" spans="1:7" s="30" customFormat="1" ht="25.5" x14ac:dyDescent="0.25">
      <c r="A181" s="35">
        <v>4013</v>
      </c>
      <c r="B181" s="15" t="s">
        <v>305</v>
      </c>
      <c r="C181" s="36" t="s">
        <v>4</v>
      </c>
      <c r="D181" s="37" t="s">
        <v>1</v>
      </c>
      <c r="E181" s="48">
        <v>900</v>
      </c>
      <c r="F181" s="6">
        <f>'2_CAT 1 _PRIX SUR BPU'!E178</f>
        <v>0</v>
      </c>
      <c r="G181" s="77">
        <f t="shared" si="9"/>
        <v>0</v>
      </c>
    </row>
    <row r="182" spans="1:7" s="30" customFormat="1" ht="25.5" x14ac:dyDescent="0.25">
      <c r="A182" s="35">
        <v>4014</v>
      </c>
      <c r="B182" s="15" t="s">
        <v>306</v>
      </c>
      <c r="C182" s="36" t="s">
        <v>4</v>
      </c>
      <c r="D182" s="37" t="s">
        <v>1</v>
      </c>
      <c r="E182" s="48">
        <v>20</v>
      </c>
      <c r="F182" s="6">
        <f>'2_CAT 1 _PRIX SUR BPU'!E179</f>
        <v>0</v>
      </c>
      <c r="G182" s="77">
        <f t="shared" si="9"/>
        <v>0</v>
      </c>
    </row>
    <row r="183" spans="1:7" s="30" customFormat="1" ht="25.5" x14ac:dyDescent="0.25">
      <c r="A183" s="35">
        <v>4015</v>
      </c>
      <c r="B183" s="15" t="s">
        <v>307</v>
      </c>
      <c r="C183" s="13" t="s">
        <v>21</v>
      </c>
      <c r="D183" s="10" t="s">
        <v>1</v>
      </c>
      <c r="E183" s="48">
        <v>25</v>
      </c>
      <c r="F183" s="6">
        <f>'2_CAT 1 _PRIX SUR BPU'!E180</f>
        <v>0</v>
      </c>
      <c r="G183" s="77">
        <f t="shared" si="9"/>
        <v>0</v>
      </c>
    </row>
    <row r="184" spans="1:7" s="30" customFormat="1" ht="25.5" x14ac:dyDescent="0.25">
      <c r="A184" s="35">
        <v>4016</v>
      </c>
      <c r="B184" s="15" t="s">
        <v>308</v>
      </c>
      <c r="C184" s="13" t="s">
        <v>22</v>
      </c>
      <c r="D184" s="37" t="s">
        <v>62</v>
      </c>
      <c r="E184" s="48">
        <v>20</v>
      </c>
      <c r="F184" s="6">
        <f>'2_CAT 1 _PRIX SUR BPU'!E181</f>
        <v>0</v>
      </c>
      <c r="G184" s="77">
        <f t="shared" si="9"/>
        <v>0</v>
      </c>
    </row>
    <row r="185" spans="1:7" s="30" customFormat="1" ht="25.5" x14ac:dyDescent="0.25">
      <c r="A185" s="35">
        <v>4017</v>
      </c>
      <c r="B185" s="15" t="s">
        <v>309</v>
      </c>
      <c r="C185" s="13" t="s">
        <v>23</v>
      </c>
      <c r="D185" s="37" t="s">
        <v>62</v>
      </c>
      <c r="E185" s="48">
        <v>20</v>
      </c>
      <c r="F185" s="6">
        <f>'2_CAT 1 _PRIX SUR BPU'!E182</f>
        <v>0</v>
      </c>
      <c r="G185" s="77">
        <f t="shared" si="9"/>
        <v>0</v>
      </c>
    </row>
    <row r="186" spans="1:7" s="30" customFormat="1" x14ac:dyDescent="0.25">
      <c r="A186" s="35">
        <v>4018</v>
      </c>
      <c r="B186" s="15" t="s">
        <v>310</v>
      </c>
      <c r="C186" s="13" t="s">
        <v>24</v>
      </c>
      <c r="D186" s="37" t="s">
        <v>62</v>
      </c>
      <c r="E186" s="48">
        <v>20</v>
      </c>
      <c r="F186" s="6">
        <f>'2_CAT 1 _PRIX SUR BPU'!E183</f>
        <v>0</v>
      </c>
      <c r="G186" s="77">
        <f t="shared" si="9"/>
        <v>0</v>
      </c>
    </row>
    <row r="187" spans="1:7" s="30" customFormat="1" x14ac:dyDescent="0.25">
      <c r="A187" s="35">
        <v>4019</v>
      </c>
      <c r="B187" s="15" t="s">
        <v>311</v>
      </c>
      <c r="C187" s="13" t="s">
        <v>25</v>
      </c>
      <c r="D187" s="37" t="s">
        <v>62</v>
      </c>
      <c r="E187" s="48">
        <v>20</v>
      </c>
      <c r="F187" s="6">
        <f>'2_CAT 1 _PRIX SUR BPU'!E184</f>
        <v>0</v>
      </c>
      <c r="G187" s="77">
        <f t="shared" si="9"/>
        <v>0</v>
      </c>
    </row>
    <row r="188" spans="1:7" ht="25.5" x14ac:dyDescent="0.2">
      <c r="A188" s="35">
        <v>4020</v>
      </c>
      <c r="B188" s="19" t="s">
        <v>312</v>
      </c>
      <c r="C188" s="13" t="s">
        <v>63</v>
      </c>
      <c r="D188" s="37" t="s">
        <v>1</v>
      </c>
      <c r="E188" s="48">
        <v>20</v>
      </c>
      <c r="F188" s="6">
        <f>'2_CAT 1 _PRIX SUR BPU'!E185</f>
        <v>0</v>
      </c>
      <c r="G188" s="77">
        <f t="shared" si="9"/>
        <v>0</v>
      </c>
    </row>
    <row r="189" spans="1:7" ht="51" x14ac:dyDescent="0.2">
      <c r="A189" s="35">
        <v>4021</v>
      </c>
      <c r="B189" s="17" t="s">
        <v>313</v>
      </c>
      <c r="C189" s="13" t="s">
        <v>63</v>
      </c>
      <c r="D189" s="37" t="s">
        <v>83</v>
      </c>
      <c r="E189" s="48">
        <v>25</v>
      </c>
      <c r="F189" s="6">
        <f>'2_CAT 1 _PRIX SUR BPU'!E186</f>
        <v>0</v>
      </c>
      <c r="G189" s="77">
        <f t="shared" si="9"/>
        <v>0</v>
      </c>
    </row>
    <row r="190" spans="1:7" s="30" customFormat="1" ht="25.5" x14ac:dyDescent="0.25">
      <c r="A190" s="35">
        <v>4022</v>
      </c>
      <c r="B190" s="15" t="s">
        <v>314</v>
      </c>
      <c r="C190" s="13" t="s">
        <v>63</v>
      </c>
      <c r="D190" s="37" t="s">
        <v>83</v>
      </c>
      <c r="E190" s="48">
        <v>21</v>
      </c>
      <c r="F190" s="6">
        <f>'2_CAT 1 _PRIX SUR BPU'!E187</f>
        <v>0</v>
      </c>
      <c r="G190" s="77">
        <f t="shared" si="9"/>
        <v>0</v>
      </c>
    </row>
    <row r="191" spans="1:7" s="30" customFormat="1" ht="25.5" x14ac:dyDescent="0.25">
      <c r="A191" s="35">
        <v>4023</v>
      </c>
      <c r="B191" s="15" t="s">
        <v>315</v>
      </c>
      <c r="C191" s="13" t="s">
        <v>63</v>
      </c>
      <c r="D191" s="37" t="s">
        <v>1</v>
      </c>
      <c r="E191" s="48">
        <v>22</v>
      </c>
      <c r="F191" s="6">
        <f>'2_CAT 1 _PRIX SUR BPU'!E188</f>
        <v>0</v>
      </c>
      <c r="G191" s="77">
        <f t="shared" si="9"/>
        <v>0</v>
      </c>
    </row>
    <row r="192" spans="1:7" s="30" customFormat="1" ht="25.5" x14ac:dyDescent="0.25">
      <c r="A192" s="35">
        <v>4024</v>
      </c>
      <c r="B192" s="15" t="s">
        <v>316</v>
      </c>
      <c r="C192" s="13" t="s">
        <v>63</v>
      </c>
      <c r="D192" s="37" t="s">
        <v>1</v>
      </c>
      <c r="E192" s="48">
        <v>20</v>
      </c>
      <c r="F192" s="6">
        <f>'2_CAT 1 _PRIX SUR BPU'!E189</f>
        <v>0</v>
      </c>
      <c r="G192" s="77">
        <f t="shared" si="9"/>
        <v>0</v>
      </c>
    </row>
    <row r="193" spans="1:7" s="30" customFormat="1" ht="43.5" x14ac:dyDescent="0.25">
      <c r="A193" s="35">
        <v>4025</v>
      </c>
      <c r="B193" s="63" t="s">
        <v>758</v>
      </c>
      <c r="C193" s="13" t="s">
        <v>63</v>
      </c>
      <c r="D193" s="37" t="s">
        <v>1</v>
      </c>
      <c r="E193" s="48">
        <v>7</v>
      </c>
      <c r="F193" s="6">
        <f>'2_CAT 1 _PRIX SUR BPU'!E190</f>
        <v>0</v>
      </c>
      <c r="G193" s="77">
        <f t="shared" si="9"/>
        <v>0</v>
      </c>
    </row>
    <row r="194" spans="1:7" s="30" customFormat="1" ht="25.5" x14ac:dyDescent="0.25">
      <c r="A194" s="35">
        <v>4026</v>
      </c>
      <c r="B194" s="15" t="s">
        <v>318</v>
      </c>
      <c r="C194" s="13" t="s">
        <v>63</v>
      </c>
      <c r="D194" s="37" t="s">
        <v>1</v>
      </c>
      <c r="E194" s="48">
        <v>7</v>
      </c>
      <c r="F194" s="6">
        <f>'2_CAT 1 _PRIX SUR BPU'!E191</f>
        <v>0</v>
      </c>
      <c r="G194" s="77">
        <f t="shared" si="9"/>
        <v>0</v>
      </c>
    </row>
    <row r="195" spans="1:7" s="30" customFormat="1" ht="25.5" x14ac:dyDescent="0.25">
      <c r="A195" s="35">
        <v>4027</v>
      </c>
      <c r="B195" s="12" t="s">
        <v>319</v>
      </c>
      <c r="C195" s="13" t="s">
        <v>97</v>
      </c>
      <c r="D195" s="37" t="s">
        <v>61</v>
      </c>
      <c r="E195" s="48">
        <v>800</v>
      </c>
      <c r="F195" s="6">
        <f>'2_CAT 1 _PRIX SUR BPU'!E192</f>
        <v>0</v>
      </c>
      <c r="G195" s="77">
        <f t="shared" si="9"/>
        <v>0</v>
      </c>
    </row>
    <row r="196" spans="1:7" s="30" customFormat="1" x14ac:dyDescent="0.25">
      <c r="A196" s="35">
        <v>4028</v>
      </c>
      <c r="B196" s="15" t="s">
        <v>320</v>
      </c>
      <c r="C196" s="24" t="s">
        <v>4</v>
      </c>
      <c r="D196" s="37" t="s">
        <v>61</v>
      </c>
      <c r="E196" s="48">
        <v>200</v>
      </c>
      <c r="F196" s="6">
        <f>'2_CAT 1 _PRIX SUR BPU'!E193</f>
        <v>0</v>
      </c>
      <c r="G196" s="77">
        <f t="shared" si="9"/>
        <v>0</v>
      </c>
    </row>
    <row r="197" spans="1:7" s="30" customFormat="1" ht="38.25" x14ac:dyDescent="0.25">
      <c r="A197" s="35">
        <v>4029</v>
      </c>
      <c r="B197" s="15" t="s">
        <v>321</v>
      </c>
      <c r="C197" s="38" t="s">
        <v>63</v>
      </c>
      <c r="D197" s="37" t="s">
        <v>1</v>
      </c>
      <c r="E197" s="48">
        <v>160</v>
      </c>
      <c r="F197" s="6">
        <f>'2_CAT 1 _PRIX SUR BPU'!E194</f>
        <v>0</v>
      </c>
      <c r="G197" s="77">
        <f t="shared" ref="G197:G212" si="10">F197*E197</f>
        <v>0</v>
      </c>
    </row>
    <row r="198" spans="1:7" s="30" customFormat="1" ht="25.5" x14ac:dyDescent="0.25">
      <c r="A198" s="35">
        <v>4030</v>
      </c>
      <c r="B198" s="15" t="s">
        <v>322</v>
      </c>
      <c r="C198" s="13" t="s">
        <v>26</v>
      </c>
      <c r="D198" s="37" t="s">
        <v>1</v>
      </c>
      <c r="E198" s="48">
        <v>24</v>
      </c>
      <c r="F198" s="6">
        <f>'2_CAT 1 _PRIX SUR BPU'!E195</f>
        <v>0</v>
      </c>
      <c r="G198" s="77">
        <f t="shared" si="10"/>
        <v>0</v>
      </c>
    </row>
    <row r="199" spans="1:7" s="30" customFormat="1" ht="25.5" x14ac:dyDescent="0.25">
      <c r="A199" s="35">
        <v>4031</v>
      </c>
      <c r="B199" s="15" t="s">
        <v>323</v>
      </c>
      <c r="C199" s="13" t="s">
        <v>26</v>
      </c>
      <c r="D199" s="37" t="s">
        <v>1</v>
      </c>
      <c r="E199" s="48">
        <v>30</v>
      </c>
      <c r="F199" s="6">
        <f>'2_CAT 1 _PRIX SUR BPU'!E196</f>
        <v>0</v>
      </c>
      <c r="G199" s="77">
        <f t="shared" si="10"/>
        <v>0</v>
      </c>
    </row>
    <row r="200" spans="1:7" s="30" customFormat="1" ht="25.5" x14ac:dyDescent="0.25">
      <c r="A200" s="35">
        <v>4032</v>
      </c>
      <c r="B200" s="15" t="s">
        <v>324</v>
      </c>
      <c r="C200" s="13" t="s">
        <v>26</v>
      </c>
      <c r="D200" s="37" t="s">
        <v>1</v>
      </c>
      <c r="E200" s="48">
        <v>34</v>
      </c>
      <c r="F200" s="6">
        <f>'2_CAT 1 _PRIX SUR BPU'!E197</f>
        <v>0</v>
      </c>
      <c r="G200" s="77">
        <f t="shared" si="10"/>
        <v>0</v>
      </c>
    </row>
    <row r="201" spans="1:7" s="30" customFormat="1" ht="25.5" x14ac:dyDescent="0.25">
      <c r="A201" s="35">
        <v>4033</v>
      </c>
      <c r="B201" s="15" t="s">
        <v>325</v>
      </c>
      <c r="C201" s="13" t="s">
        <v>26</v>
      </c>
      <c r="D201" s="37" t="s">
        <v>1</v>
      </c>
      <c r="E201" s="48">
        <v>300</v>
      </c>
      <c r="F201" s="6">
        <f>'2_CAT 1 _PRIX SUR BPU'!E198</f>
        <v>0</v>
      </c>
      <c r="G201" s="77">
        <f t="shared" si="10"/>
        <v>0</v>
      </c>
    </row>
    <row r="202" spans="1:7" s="30" customFormat="1" ht="25.5" x14ac:dyDescent="0.25">
      <c r="A202" s="35">
        <v>4034</v>
      </c>
      <c r="B202" s="16" t="s">
        <v>326</v>
      </c>
      <c r="C202" s="13" t="s">
        <v>69</v>
      </c>
      <c r="D202" s="37" t="s">
        <v>1</v>
      </c>
      <c r="E202" s="48">
        <v>160</v>
      </c>
      <c r="F202" s="6">
        <f>'2_CAT 1 _PRIX SUR BPU'!E199</f>
        <v>0</v>
      </c>
      <c r="G202" s="77">
        <f t="shared" si="10"/>
        <v>0</v>
      </c>
    </row>
    <row r="203" spans="1:7" s="30" customFormat="1" ht="25.5" x14ac:dyDescent="0.25">
      <c r="A203" s="35">
        <v>4035</v>
      </c>
      <c r="B203" s="16" t="s">
        <v>327</v>
      </c>
      <c r="C203" s="13" t="s">
        <v>69</v>
      </c>
      <c r="D203" s="37" t="s">
        <v>1</v>
      </c>
      <c r="E203" s="48">
        <v>18</v>
      </c>
      <c r="F203" s="6">
        <f>'2_CAT 1 _PRIX SUR BPU'!E200</f>
        <v>0</v>
      </c>
      <c r="G203" s="77">
        <f t="shared" si="10"/>
        <v>0</v>
      </c>
    </row>
    <row r="204" spans="1:7" s="30" customFormat="1" ht="25.5" x14ac:dyDescent="0.25">
      <c r="A204" s="35">
        <v>4036</v>
      </c>
      <c r="B204" s="17" t="s">
        <v>328</v>
      </c>
      <c r="C204" s="13" t="s">
        <v>69</v>
      </c>
      <c r="D204" s="37" t="s">
        <v>1</v>
      </c>
      <c r="E204" s="48">
        <v>150</v>
      </c>
      <c r="F204" s="6">
        <f>'2_CAT 1 _PRIX SUR BPU'!E201</f>
        <v>0</v>
      </c>
      <c r="G204" s="77">
        <f t="shared" si="10"/>
        <v>0</v>
      </c>
    </row>
    <row r="205" spans="1:7" s="30" customFormat="1" ht="25.5" x14ac:dyDescent="0.25">
      <c r="A205" s="35">
        <v>4037</v>
      </c>
      <c r="B205" s="17" t="s">
        <v>329</v>
      </c>
      <c r="C205" s="13" t="s">
        <v>69</v>
      </c>
      <c r="D205" s="37" t="s">
        <v>1</v>
      </c>
      <c r="E205" s="48">
        <v>20</v>
      </c>
      <c r="F205" s="6">
        <f>'2_CAT 1 _PRIX SUR BPU'!E202</f>
        <v>0</v>
      </c>
      <c r="G205" s="77">
        <f t="shared" si="10"/>
        <v>0</v>
      </c>
    </row>
    <row r="206" spans="1:7" s="30" customFormat="1" ht="25.5" x14ac:dyDescent="0.25">
      <c r="A206" s="35">
        <v>4038</v>
      </c>
      <c r="B206" s="16" t="s">
        <v>330</v>
      </c>
      <c r="C206" s="13" t="s">
        <v>69</v>
      </c>
      <c r="D206" s="37" t="s">
        <v>1</v>
      </c>
      <c r="E206" s="48">
        <v>44</v>
      </c>
      <c r="F206" s="6">
        <f>'2_CAT 1 _PRIX SUR BPU'!E203</f>
        <v>0</v>
      </c>
      <c r="G206" s="77">
        <f t="shared" si="10"/>
        <v>0</v>
      </c>
    </row>
    <row r="207" spans="1:7" s="30" customFormat="1" ht="25.5" x14ac:dyDescent="0.25">
      <c r="A207" s="35">
        <v>4039</v>
      </c>
      <c r="B207" s="16" t="s">
        <v>331</v>
      </c>
      <c r="C207" s="13" t="s">
        <v>69</v>
      </c>
      <c r="D207" s="37" t="s">
        <v>1</v>
      </c>
      <c r="E207" s="48">
        <v>30</v>
      </c>
      <c r="F207" s="6">
        <f>'2_CAT 1 _PRIX SUR BPU'!E204</f>
        <v>0</v>
      </c>
      <c r="G207" s="77">
        <f t="shared" si="10"/>
        <v>0</v>
      </c>
    </row>
    <row r="208" spans="1:7" s="30" customFormat="1" ht="25.5" x14ac:dyDescent="0.25">
      <c r="A208" s="35">
        <v>4040</v>
      </c>
      <c r="B208" s="16" t="s">
        <v>332</v>
      </c>
      <c r="C208" s="13" t="s">
        <v>69</v>
      </c>
      <c r="D208" s="37" t="s">
        <v>1</v>
      </c>
      <c r="E208" s="48">
        <v>100</v>
      </c>
      <c r="F208" s="6">
        <f>'2_CAT 1 _PRIX SUR BPU'!E205</f>
        <v>0</v>
      </c>
      <c r="G208" s="77">
        <f t="shared" si="10"/>
        <v>0</v>
      </c>
    </row>
    <row r="209" spans="1:7" s="30" customFormat="1" ht="25.5" x14ac:dyDescent="0.25">
      <c r="A209" s="35">
        <v>4041</v>
      </c>
      <c r="B209" s="16" t="s">
        <v>333</v>
      </c>
      <c r="C209" s="13" t="s">
        <v>68</v>
      </c>
      <c r="D209" s="37" t="s">
        <v>1</v>
      </c>
      <c r="E209" s="48">
        <v>10</v>
      </c>
      <c r="F209" s="6">
        <f>'2_CAT 1 _PRIX SUR BPU'!E206</f>
        <v>0</v>
      </c>
      <c r="G209" s="77">
        <f t="shared" si="10"/>
        <v>0</v>
      </c>
    </row>
    <row r="210" spans="1:7" s="30" customFormat="1" ht="38.25" x14ac:dyDescent="0.25">
      <c r="A210" s="35">
        <v>4042</v>
      </c>
      <c r="B210" s="16" t="s">
        <v>334</v>
      </c>
      <c r="C210" s="13" t="s">
        <v>106</v>
      </c>
      <c r="D210" s="37" t="s">
        <v>1</v>
      </c>
      <c r="E210" s="48">
        <v>100</v>
      </c>
      <c r="F210" s="6">
        <f>'2_CAT 1 _PRIX SUR BPU'!E207</f>
        <v>0</v>
      </c>
      <c r="G210" s="77">
        <f t="shared" si="10"/>
        <v>0</v>
      </c>
    </row>
    <row r="211" spans="1:7" s="30" customFormat="1" ht="38.25" x14ac:dyDescent="0.25">
      <c r="A211" s="35">
        <v>4043</v>
      </c>
      <c r="B211" s="16" t="s">
        <v>335</v>
      </c>
      <c r="C211" s="13" t="s">
        <v>4</v>
      </c>
      <c r="D211" s="37" t="s">
        <v>1</v>
      </c>
      <c r="E211" s="48">
        <v>7000</v>
      </c>
      <c r="F211" s="6">
        <f>'2_CAT 1 _PRIX SUR BPU'!E208</f>
        <v>0</v>
      </c>
      <c r="G211" s="77">
        <f t="shared" si="10"/>
        <v>0</v>
      </c>
    </row>
    <row r="212" spans="1:7" s="30" customFormat="1" ht="38.25" x14ac:dyDescent="0.25">
      <c r="A212" s="35">
        <v>4044</v>
      </c>
      <c r="B212" s="23" t="s">
        <v>336</v>
      </c>
      <c r="C212" s="13" t="s">
        <v>4</v>
      </c>
      <c r="D212" s="37" t="s">
        <v>1</v>
      </c>
      <c r="E212" s="48">
        <v>7000</v>
      </c>
      <c r="F212" s="6">
        <f>'2_CAT 1 _PRIX SUR BPU'!E209</f>
        <v>0</v>
      </c>
      <c r="G212" s="77">
        <f t="shared" si="10"/>
        <v>0</v>
      </c>
    </row>
    <row r="213" spans="1:7" s="30" customFormat="1" ht="15" x14ac:dyDescent="0.25">
      <c r="A213" s="83"/>
      <c r="B213" s="80" t="s">
        <v>27</v>
      </c>
      <c r="C213" s="80"/>
      <c r="D213" s="87"/>
      <c r="E213" s="81"/>
      <c r="F213" s="88"/>
      <c r="G213" s="86">
        <f>SUM(G169:G212)</f>
        <v>0</v>
      </c>
    </row>
    <row r="215" spans="1:7" s="30" customFormat="1" ht="15" x14ac:dyDescent="0.25">
      <c r="A215" s="131" t="s">
        <v>28</v>
      </c>
      <c r="B215" s="131"/>
      <c r="C215" s="131"/>
      <c r="D215" s="131"/>
      <c r="E215" s="131"/>
      <c r="F215" s="131"/>
      <c r="G215" s="131"/>
    </row>
    <row r="216" spans="1:7" s="29" customFormat="1" ht="25.5" x14ac:dyDescent="0.25">
      <c r="A216" s="7" t="s">
        <v>457</v>
      </c>
      <c r="B216" s="8" t="s">
        <v>0</v>
      </c>
      <c r="C216" s="9" t="s">
        <v>51</v>
      </c>
      <c r="D216" s="9" t="s">
        <v>755</v>
      </c>
      <c r="E216" s="7" t="s">
        <v>756</v>
      </c>
      <c r="F216" s="8" t="s">
        <v>135</v>
      </c>
      <c r="G216" s="8" t="s">
        <v>136</v>
      </c>
    </row>
    <row r="217" spans="1:7" s="30" customFormat="1" ht="25.5" x14ac:dyDescent="0.25">
      <c r="A217" s="11">
        <v>5001</v>
      </c>
      <c r="B217" s="15" t="s">
        <v>337</v>
      </c>
      <c r="C217" s="13" t="s">
        <v>81</v>
      </c>
      <c r="D217" s="37" t="s">
        <v>1</v>
      </c>
      <c r="E217" s="48">
        <v>500</v>
      </c>
      <c r="F217" s="6">
        <f>'2_CAT 1 _PRIX SUR BPU'!E213</f>
        <v>0</v>
      </c>
      <c r="G217" s="77">
        <f t="shared" ref="G217:G244" si="11">F217*E217</f>
        <v>0</v>
      </c>
    </row>
    <row r="218" spans="1:7" s="30" customFormat="1" x14ac:dyDescent="0.25">
      <c r="A218" s="11">
        <v>5002</v>
      </c>
      <c r="B218" s="15" t="s">
        <v>338</v>
      </c>
      <c r="C218" s="13" t="s">
        <v>81</v>
      </c>
      <c r="D218" s="37" t="s">
        <v>1</v>
      </c>
      <c r="E218" s="48">
        <v>20</v>
      </c>
      <c r="F218" s="6">
        <f>'2_CAT 1 _PRIX SUR BPU'!E214</f>
        <v>0</v>
      </c>
      <c r="G218" s="77">
        <f t="shared" si="11"/>
        <v>0</v>
      </c>
    </row>
    <row r="219" spans="1:7" s="30" customFormat="1" x14ac:dyDescent="0.25">
      <c r="A219" s="11">
        <v>5003</v>
      </c>
      <c r="B219" s="15" t="s">
        <v>339</v>
      </c>
      <c r="C219" s="13" t="s">
        <v>81</v>
      </c>
      <c r="D219" s="37" t="s">
        <v>1</v>
      </c>
      <c r="E219" s="48">
        <v>120</v>
      </c>
      <c r="F219" s="6">
        <f>'2_CAT 1 _PRIX SUR BPU'!E215</f>
        <v>0</v>
      </c>
      <c r="G219" s="77">
        <f t="shared" si="11"/>
        <v>0</v>
      </c>
    </row>
    <row r="220" spans="1:7" s="30" customFormat="1" ht="25.5" x14ac:dyDescent="0.25">
      <c r="A220" s="11">
        <v>5004</v>
      </c>
      <c r="B220" s="15" t="s">
        <v>340</v>
      </c>
      <c r="C220" s="13" t="s">
        <v>81</v>
      </c>
      <c r="D220" s="37" t="s">
        <v>1</v>
      </c>
      <c r="E220" s="48">
        <v>80</v>
      </c>
      <c r="F220" s="6">
        <f>'2_CAT 1 _PRIX SUR BPU'!E216</f>
        <v>0</v>
      </c>
      <c r="G220" s="77">
        <f t="shared" si="11"/>
        <v>0</v>
      </c>
    </row>
    <row r="221" spans="1:7" s="30" customFormat="1" ht="25.5" x14ac:dyDescent="0.25">
      <c r="A221" s="11">
        <v>5005</v>
      </c>
      <c r="B221" s="15" t="s">
        <v>341</v>
      </c>
      <c r="C221" s="13" t="s">
        <v>81</v>
      </c>
      <c r="D221" s="37" t="s">
        <v>1</v>
      </c>
      <c r="E221" s="48">
        <v>16</v>
      </c>
      <c r="F221" s="6">
        <f>'2_CAT 1 _PRIX SUR BPU'!E217</f>
        <v>0</v>
      </c>
      <c r="G221" s="77">
        <f t="shared" si="11"/>
        <v>0</v>
      </c>
    </row>
    <row r="222" spans="1:7" s="30" customFormat="1" x14ac:dyDescent="0.25">
      <c r="A222" s="11">
        <v>5006</v>
      </c>
      <c r="B222" s="15" t="s">
        <v>342</v>
      </c>
      <c r="C222" s="13" t="s">
        <v>29</v>
      </c>
      <c r="D222" s="37" t="s">
        <v>1</v>
      </c>
      <c r="E222" s="48">
        <v>500</v>
      </c>
      <c r="F222" s="6">
        <f>'2_CAT 1 _PRIX SUR BPU'!E218</f>
        <v>0</v>
      </c>
      <c r="G222" s="77">
        <f t="shared" si="11"/>
        <v>0</v>
      </c>
    </row>
    <row r="223" spans="1:7" s="30" customFormat="1" x14ac:dyDescent="0.25">
      <c r="A223" s="11">
        <v>5007</v>
      </c>
      <c r="B223" s="15" t="s">
        <v>343</v>
      </c>
      <c r="C223" s="13" t="s">
        <v>29</v>
      </c>
      <c r="D223" s="37" t="s">
        <v>1</v>
      </c>
      <c r="E223" s="48">
        <v>3000</v>
      </c>
      <c r="F223" s="6">
        <f>'2_CAT 1 _PRIX SUR BPU'!E219</f>
        <v>0</v>
      </c>
      <c r="G223" s="77">
        <f t="shared" si="11"/>
        <v>0</v>
      </c>
    </row>
    <row r="224" spans="1:7" s="30" customFormat="1" ht="25.5" x14ac:dyDescent="0.25">
      <c r="A224" s="11">
        <v>5008</v>
      </c>
      <c r="B224" s="15" t="s">
        <v>344</v>
      </c>
      <c r="C224" s="13" t="s">
        <v>29</v>
      </c>
      <c r="D224" s="37" t="s">
        <v>1</v>
      </c>
      <c r="E224" s="48">
        <v>220</v>
      </c>
      <c r="F224" s="6">
        <f>'2_CAT 1 _PRIX SUR BPU'!E220</f>
        <v>0</v>
      </c>
      <c r="G224" s="77">
        <f t="shared" si="11"/>
        <v>0</v>
      </c>
    </row>
    <row r="225" spans="1:7" s="30" customFormat="1" ht="25.5" x14ac:dyDescent="0.25">
      <c r="A225" s="11">
        <v>5009</v>
      </c>
      <c r="B225" s="15" t="s">
        <v>345</v>
      </c>
      <c r="C225" s="13" t="s">
        <v>29</v>
      </c>
      <c r="D225" s="37" t="s">
        <v>1</v>
      </c>
      <c r="E225" s="48">
        <v>600</v>
      </c>
      <c r="F225" s="6">
        <f>'2_CAT 1 _PRIX SUR BPU'!E221</f>
        <v>0</v>
      </c>
      <c r="G225" s="77">
        <f t="shared" si="11"/>
        <v>0</v>
      </c>
    </row>
    <row r="226" spans="1:7" s="30" customFormat="1" ht="38.25" x14ac:dyDescent="0.25">
      <c r="A226" s="11">
        <v>5010</v>
      </c>
      <c r="B226" s="15" t="s">
        <v>346</v>
      </c>
      <c r="C226" s="13" t="s">
        <v>29</v>
      </c>
      <c r="D226" s="37" t="s">
        <v>1</v>
      </c>
      <c r="E226" s="48">
        <v>25</v>
      </c>
      <c r="F226" s="6">
        <f>'2_CAT 1 _PRIX SUR BPU'!E222</f>
        <v>0</v>
      </c>
      <c r="G226" s="77">
        <f t="shared" si="11"/>
        <v>0</v>
      </c>
    </row>
    <row r="227" spans="1:7" s="30" customFormat="1" ht="38.25" x14ac:dyDescent="0.25">
      <c r="A227" s="11">
        <v>5011</v>
      </c>
      <c r="B227" s="15" t="s">
        <v>347</v>
      </c>
      <c r="C227" s="13" t="s">
        <v>29</v>
      </c>
      <c r="D227" s="37" t="s">
        <v>1</v>
      </c>
      <c r="E227" s="48">
        <v>520</v>
      </c>
      <c r="F227" s="6">
        <f>'2_CAT 1 _PRIX SUR BPU'!E223</f>
        <v>0</v>
      </c>
      <c r="G227" s="77">
        <f t="shared" si="11"/>
        <v>0</v>
      </c>
    </row>
    <row r="228" spans="1:7" s="30" customFormat="1" ht="25.5" x14ac:dyDescent="0.25">
      <c r="A228" s="11">
        <v>5012</v>
      </c>
      <c r="B228" s="15" t="s">
        <v>348</v>
      </c>
      <c r="C228" s="13" t="s">
        <v>29</v>
      </c>
      <c r="D228" s="37" t="s">
        <v>1</v>
      </c>
      <c r="E228" s="48">
        <v>200</v>
      </c>
      <c r="F228" s="6">
        <f>'2_CAT 1 _PRIX SUR BPU'!E224</f>
        <v>0</v>
      </c>
      <c r="G228" s="77">
        <f t="shared" si="11"/>
        <v>0</v>
      </c>
    </row>
    <row r="229" spans="1:7" s="30" customFormat="1" ht="25.5" x14ac:dyDescent="0.25">
      <c r="A229" s="11">
        <v>5013</v>
      </c>
      <c r="B229" s="15" t="s">
        <v>349</v>
      </c>
      <c r="C229" s="13" t="s">
        <v>4</v>
      </c>
      <c r="D229" s="37" t="s">
        <v>1</v>
      </c>
      <c r="E229" s="48">
        <v>20</v>
      </c>
      <c r="F229" s="6">
        <f>'2_CAT 1 _PRIX SUR BPU'!E225</f>
        <v>0</v>
      </c>
      <c r="G229" s="77">
        <f t="shared" si="11"/>
        <v>0</v>
      </c>
    </row>
    <row r="230" spans="1:7" s="30" customFormat="1" ht="25.5" x14ac:dyDescent="0.25">
      <c r="A230" s="11">
        <v>5014</v>
      </c>
      <c r="B230" s="15" t="s">
        <v>350</v>
      </c>
      <c r="C230" s="13" t="s">
        <v>4</v>
      </c>
      <c r="D230" s="37" t="s">
        <v>1</v>
      </c>
      <c r="E230" s="48">
        <v>18</v>
      </c>
      <c r="F230" s="6">
        <f>'2_CAT 1 _PRIX SUR BPU'!E226</f>
        <v>0</v>
      </c>
      <c r="G230" s="77">
        <f t="shared" si="11"/>
        <v>0</v>
      </c>
    </row>
    <row r="231" spans="1:7" s="30" customFormat="1" ht="25.5" x14ac:dyDescent="0.25">
      <c r="A231" s="11">
        <v>5015</v>
      </c>
      <c r="B231" s="15" t="s">
        <v>351</v>
      </c>
      <c r="C231" s="13" t="s">
        <v>4</v>
      </c>
      <c r="D231" s="37" t="s">
        <v>1</v>
      </c>
      <c r="E231" s="48">
        <v>16</v>
      </c>
      <c r="F231" s="6">
        <f>'2_CAT 1 _PRIX SUR BPU'!E227</f>
        <v>0</v>
      </c>
      <c r="G231" s="77">
        <f t="shared" si="11"/>
        <v>0</v>
      </c>
    </row>
    <row r="232" spans="1:7" s="30" customFormat="1" ht="25.5" x14ac:dyDescent="0.25">
      <c r="A232" s="11">
        <v>5016</v>
      </c>
      <c r="B232" s="15" t="s">
        <v>352</v>
      </c>
      <c r="C232" s="13" t="s">
        <v>4</v>
      </c>
      <c r="D232" s="37" t="s">
        <v>1</v>
      </c>
      <c r="E232" s="48">
        <v>10</v>
      </c>
      <c r="F232" s="6">
        <f>'2_CAT 1 _PRIX SUR BPU'!E228</f>
        <v>0</v>
      </c>
      <c r="G232" s="77">
        <f t="shared" si="11"/>
        <v>0</v>
      </c>
    </row>
    <row r="233" spans="1:7" s="30" customFormat="1" ht="25.5" x14ac:dyDescent="0.25">
      <c r="A233" s="11">
        <v>5017</v>
      </c>
      <c r="B233" s="15" t="s">
        <v>353</v>
      </c>
      <c r="C233" s="13" t="s">
        <v>4</v>
      </c>
      <c r="D233" s="37" t="s">
        <v>1</v>
      </c>
      <c r="E233" s="48">
        <v>5</v>
      </c>
      <c r="F233" s="6">
        <f>'2_CAT 1 _PRIX SUR BPU'!E229</f>
        <v>0</v>
      </c>
      <c r="G233" s="77">
        <f t="shared" si="11"/>
        <v>0</v>
      </c>
    </row>
    <row r="234" spans="1:7" s="30" customFormat="1" ht="25.5" x14ac:dyDescent="0.25">
      <c r="A234" s="11">
        <v>5018</v>
      </c>
      <c r="B234" s="15" t="s">
        <v>354</v>
      </c>
      <c r="C234" s="13" t="s">
        <v>29</v>
      </c>
      <c r="D234" s="37" t="s">
        <v>1</v>
      </c>
      <c r="E234" s="48">
        <v>20</v>
      </c>
      <c r="F234" s="6">
        <f>'2_CAT 1 _PRIX SUR BPU'!E230</f>
        <v>0</v>
      </c>
      <c r="G234" s="77">
        <f t="shared" si="11"/>
        <v>0</v>
      </c>
    </row>
    <row r="235" spans="1:7" s="30" customFormat="1" ht="25.5" x14ac:dyDescent="0.25">
      <c r="A235" s="11">
        <v>5019</v>
      </c>
      <c r="B235" s="15" t="s">
        <v>355</v>
      </c>
      <c r="C235" s="13" t="s">
        <v>29</v>
      </c>
      <c r="D235" s="37" t="s">
        <v>1</v>
      </c>
      <c r="E235" s="48">
        <v>121</v>
      </c>
      <c r="F235" s="6">
        <f>'2_CAT 1 _PRIX SUR BPU'!E231</f>
        <v>0</v>
      </c>
      <c r="G235" s="77">
        <f t="shared" si="11"/>
        <v>0</v>
      </c>
    </row>
    <row r="236" spans="1:7" s="30" customFormat="1" ht="25.5" x14ac:dyDescent="0.25">
      <c r="A236" s="11">
        <v>5020</v>
      </c>
      <c r="B236" s="15" t="s">
        <v>356</v>
      </c>
      <c r="C236" s="13" t="s">
        <v>29</v>
      </c>
      <c r="D236" s="37" t="s">
        <v>1</v>
      </c>
      <c r="E236" s="48">
        <v>202</v>
      </c>
      <c r="F236" s="6">
        <f>'2_CAT 1 _PRIX SUR BPU'!E232</f>
        <v>0</v>
      </c>
      <c r="G236" s="77">
        <f t="shared" si="11"/>
        <v>0</v>
      </c>
    </row>
    <row r="237" spans="1:7" s="30" customFormat="1" ht="25.5" x14ac:dyDescent="0.25">
      <c r="A237" s="11">
        <v>5021</v>
      </c>
      <c r="B237" s="39" t="s">
        <v>357</v>
      </c>
      <c r="C237" s="13" t="s">
        <v>29</v>
      </c>
      <c r="D237" s="37" t="s">
        <v>1</v>
      </c>
      <c r="E237" s="48">
        <v>12</v>
      </c>
      <c r="F237" s="6">
        <f>'2_CAT 1 _PRIX SUR BPU'!E233</f>
        <v>0</v>
      </c>
      <c r="G237" s="77">
        <f t="shared" si="11"/>
        <v>0</v>
      </c>
    </row>
    <row r="238" spans="1:7" s="30" customFormat="1" ht="38.25" x14ac:dyDescent="0.25">
      <c r="A238" s="11">
        <v>5022</v>
      </c>
      <c r="B238" s="19" t="s">
        <v>358</v>
      </c>
      <c r="C238" s="13" t="s">
        <v>29</v>
      </c>
      <c r="D238" s="37" t="s">
        <v>1</v>
      </c>
      <c r="E238" s="48">
        <v>23</v>
      </c>
      <c r="F238" s="6">
        <f>'2_CAT 1 _PRIX SUR BPU'!E234</f>
        <v>0</v>
      </c>
      <c r="G238" s="77">
        <f t="shared" si="11"/>
        <v>0</v>
      </c>
    </row>
    <row r="239" spans="1:7" s="30" customFormat="1" ht="38.25" x14ac:dyDescent="0.25">
      <c r="A239" s="11">
        <v>5023</v>
      </c>
      <c r="B239" s="15" t="s">
        <v>359</v>
      </c>
      <c r="C239" s="13" t="s">
        <v>29</v>
      </c>
      <c r="D239" s="37" t="s">
        <v>1</v>
      </c>
      <c r="E239" s="48">
        <v>300</v>
      </c>
      <c r="F239" s="6">
        <f>'2_CAT 1 _PRIX SUR BPU'!E235</f>
        <v>0</v>
      </c>
      <c r="G239" s="77">
        <f t="shared" si="11"/>
        <v>0</v>
      </c>
    </row>
    <row r="240" spans="1:7" s="30" customFormat="1" ht="38.25" x14ac:dyDescent="0.25">
      <c r="A240" s="11">
        <v>5024</v>
      </c>
      <c r="B240" s="15" t="s">
        <v>360</v>
      </c>
      <c r="C240" s="13" t="s">
        <v>29</v>
      </c>
      <c r="D240" s="37" t="s">
        <v>1</v>
      </c>
      <c r="E240" s="48">
        <v>30</v>
      </c>
      <c r="F240" s="6">
        <f>'2_CAT 1 _PRIX SUR BPU'!E236</f>
        <v>0</v>
      </c>
      <c r="G240" s="77">
        <f t="shared" si="11"/>
        <v>0</v>
      </c>
    </row>
    <row r="241" spans="1:7" ht="38.25" x14ac:dyDescent="0.2">
      <c r="A241" s="11">
        <v>5025</v>
      </c>
      <c r="B241" s="19" t="s">
        <v>361</v>
      </c>
      <c r="C241" s="13" t="s">
        <v>29</v>
      </c>
      <c r="D241" s="37" t="s">
        <v>1</v>
      </c>
      <c r="E241" s="48">
        <v>20</v>
      </c>
      <c r="F241" s="6">
        <f>'2_CAT 1 _PRIX SUR BPU'!E237</f>
        <v>0</v>
      </c>
      <c r="G241" s="77">
        <f t="shared" si="11"/>
        <v>0</v>
      </c>
    </row>
    <row r="242" spans="1:7" ht="28.5" x14ac:dyDescent="0.2">
      <c r="A242" s="11">
        <v>5026</v>
      </c>
      <c r="B242" s="19" t="s">
        <v>362</v>
      </c>
      <c r="C242" s="13" t="s">
        <v>29</v>
      </c>
      <c r="D242" s="37" t="s">
        <v>1</v>
      </c>
      <c r="E242" s="48">
        <v>20</v>
      </c>
      <c r="F242" s="6">
        <f>'2_CAT 1 _PRIX SUR BPU'!E238</f>
        <v>0</v>
      </c>
      <c r="G242" s="77">
        <f t="shared" si="11"/>
        <v>0</v>
      </c>
    </row>
    <row r="243" spans="1:7" s="30" customFormat="1" ht="38.25" x14ac:dyDescent="0.25">
      <c r="A243" s="11">
        <v>5027</v>
      </c>
      <c r="B243" s="15" t="s">
        <v>363</v>
      </c>
      <c r="C243" s="13" t="s">
        <v>29</v>
      </c>
      <c r="D243" s="37" t="s">
        <v>1</v>
      </c>
      <c r="E243" s="48">
        <v>6</v>
      </c>
      <c r="F243" s="6">
        <f>'2_CAT 1 _PRIX SUR BPU'!E239</f>
        <v>0</v>
      </c>
      <c r="G243" s="77">
        <f t="shared" si="11"/>
        <v>0</v>
      </c>
    </row>
    <row r="244" spans="1:7" s="30" customFormat="1" ht="38.25" x14ac:dyDescent="0.25">
      <c r="A244" s="11">
        <v>5028</v>
      </c>
      <c r="B244" s="15" t="s">
        <v>364</v>
      </c>
      <c r="C244" s="13" t="s">
        <v>29</v>
      </c>
      <c r="D244" s="37" t="s">
        <v>1</v>
      </c>
      <c r="E244" s="48">
        <v>80</v>
      </c>
      <c r="F244" s="6">
        <f>'2_CAT 1 _PRIX SUR BPU'!E240</f>
        <v>0</v>
      </c>
      <c r="G244" s="77">
        <f t="shared" si="11"/>
        <v>0</v>
      </c>
    </row>
    <row r="245" spans="1:7" s="30" customFormat="1" ht="25.5" x14ac:dyDescent="0.25">
      <c r="A245" s="11">
        <v>5029</v>
      </c>
      <c r="B245" s="15" t="s">
        <v>365</v>
      </c>
      <c r="C245" s="13" t="s">
        <v>29</v>
      </c>
      <c r="D245" s="37" t="s">
        <v>1</v>
      </c>
      <c r="E245" s="48">
        <v>20</v>
      </c>
      <c r="F245" s="6">
        <f>'2_CAT 1 _PRIX SUR BPU'!E241</f>
        <v>0</v>
      </c>
      <c r="G245" s="77">
        <f t="shared" ref="G245:G263" si="12">F245*E245</f>
        <v>0</v>
      </c>
    </row>
    <row r="246" spans="1:7" s="30" customFormat="1" ht="25.5" x14ac:dyDescent="0.25">
      <c r="A246" s="11">
        <v>5030</v>
      </c>
      <c r="B246" s="15" t="s">
        <v>366</v>
      </c>
      <c r="C246" s="13" t="s">
        <v>29</v>
      </c>
      <c r="D246" s="37" t="s">
        <v>1</v>
      </c>
      <c r="E246" s="48">
        <v>3</v>
      </c>
      <c r="F246" s="6">
        <f>'2_CAT 1 _PRIX SUR BPU'!E242</f>
        <v>0</v>
      </c>
      <c r="G246" s="77">
        <f t="shared" si="12"/>
        <v>0</v>
      </c>
    </row>
    <row r="247" spans="1:7" s="30" customFormat="1" ht="25.5" x14ac:dyDescent="0.25">
      <c r="A247" s="11">
        <v>5031</v>
      </c>
      <c r="B247" s="15" t="s">
        <v>367</v>
      </c>
      <c r="C247" s="13" t="s">
        <v>29</v>
      </c>
      <c r="D247" s="37" t="s">
        <v>1</v>
      </c>
      <c r="E247" s="48">
        <v>3</v>
      </c>
      <c r="F247" s="6">
        <f>'2_CAT 1 _PRIX SUR BPU'!E243</f>
        <v>0</v>
      </c>
      <c r="G247" s="77">
        <f t="shared" si="12"/>
        <v>0</v>
      </c>
    </row>
    <row r="248" spans="1:7" s="30" customFormat="1" ht="25.5" x14ac:dyDescent="0.25">
      <c r="A248" s="11">
        <v>5032</v>
      </c>
      <c r="B248" s="15" t="s">
        <v>368</v>
      </c>
      <c r="C248" s="13" t="s">
        <v>29</v>
      </c>
      <c r="D248" s="37" t="s">
        <v>1</v>
      </c>
      <c r="E248" s="48">
        <v>10</v>
      </c>
      <c r="F248" s="6">
        <f>'2_CAT 1 _PRIX SUR BPU'!E244</f>
        <v>0</v>
      </c>
      <c r="G248" s="77">
        <f t="shared" si="12"/>
        <v>0</v>
      </c>
    </row>
    <row r="249" spans="1:7" s="30" customFormat="1" ht="25.5" x14ac:dyDescent="0.25">
      <c r="A249" s="11">
        <v>5033</v>
      </c>
      <c r="B249" s="15" t="s">
        <v>369</v>
      </c>
      <c r="C249" s="13" t="s">
        <v>29</v>
      </c>
      <c r="D249" s="37" t="s">
        <v>1</v>
      </c>
      <c r="E249" s="48">
        <v>1000</v>
      </c>
      <c r="F249" s="6">
        <f>'2_CAT 1 _PRIX SUR BPU'!E245</f>
        <v>0</v>
      </c>
      <c r="G249" s="77">
        <f t="shared" si="12"/>
        <v>0</v>
      </c>
    </row>
    <row r="250" spans="1:7" s="30" customFormat="1" ht="25.5" x14ac:dyDescent="0.25">
      <c r="A250" s="11">
        <v>5034</v>
      </c>
      <c r="B250" s="15" t="s">
        <v>370</v>
      </c>
      <c r="C250" s="13" t="s">
        <v>29</v>
      </c>
      <c r="D250" s="37" t="s">
        <v>1</v>
      </c>
      <c r="E250" s="48">
        <v>25</v>
      </c>
      <c r="F250" s="6">
        <f>'2_CAT 1 _PRIX SUR BPU'!E246</f>
        <v>0</v>
      </c>
      <c r="G250" s="77">
        <f t="shared" si="12"/>
        <v>0</v>
      </c>
    </row>
    <row r="251" spans="1:7" s="30" customFormat="1" ht="25.5" x14ac:dyDescent="0.25">
      <c r="A251" s="11">
        <v>5035</v>
      </c>
      <c r="B251" s="15" t="s">
        <v>371</v>
      </c>
      <c r="C251" s="13" t="s">
        <v>29</v>
      </c>
      <c r="D251" s="37" t="s">
        <v>1</v>
      </c>
      <c r="E251" s="48">
        <v>80</v>
      </c>
      <c r="F251" s="6">
        <f>'2_CAT 1 _PRIX SUR BPU'!E247</f>
        <v>0</v>
      </c>
      <c r="G251" s="77">
        <f t="shared" si="12"/>
        <v>0</v>
      </c>
    </row>
    <row r="252" spans="1:7" s="30" customFormat="1" ht="25.5" x14ac:dyDescent="0.25">
      <c r="A252" s="11">
        <v>5036</v>
      </c>
      <c r="B252" s="15" t="s">
        <v>372</v>
      </c>
      <c r="C252" s="13" t="s">
        <v>29</v>
      </c>
      <c r="D252" s="37" t="s">
        <v>1</v>
      </c>
      <c r="E252" s="48">
        <v>140</v>
      </c>
      <c r="F252" s="6">
        <f>'2_CAT 1 _PRIX SUR BPU'!E248</f>
        <v>0</v>
      </c>
      <c r="G252" s="77">
        <f t="shared" si="12"/>
        <v>0</v>
      </c>
    </row>
    <row r="253" spans="1:7" s="30" customFormat="1" ht="38.25" x14ac:dyDescent="0.25">
      <c r="A253" s="11">
        <v>5037</v>
      </c>
      <c r="B253" s="15" t="s">
        <v>373</v>
      </c>
      <c r="C253" s="13" t="s">
        <v>74</v>
      </c>
      <c r="D253" s="37" t="s">
        <v>1</v>
      </c>
      <c r="E253" s="48">
        <v>10</v>
      </c>
      <c r="F253" s="6">
        <f>'2_CAT 1 _PRIX SUR BPU'!E249</f>
        <v>0</v>
      </c>
      <c r="G253" s="77">
        <f t="shared" si="12"/>
        <v>0</v>
      </c>
    </row>
    <row r="254" spans="1:7" s="30" customFormat="1" x14ac:dyDescent="0.25">
      <c r="A254" s="11">
        <v>5038</v>
      </c>
      <c r="B254" s="15" t="s">
        <v>374</v>
      </c>
      <c r="C254" s="13" t="s">
        <v>74</v>
      </c>
      <c r="D254" s="37" t="s">
        <v>1</v>
      </c>
      <c r="E254" s="48">
        <v>20</v>
      </c>
      <c r="F254" s="6">
        <f>'2_CAT 1 _PRIX SUR BPU'!E250</f>
        <v>0</v>
      </c>
      <c r="G254" s="77">
        <f t="shared" si="12"/>
        <v>0</v>
      </c>
    </row>
    <row r="255" spans="1:7" s="30" customFormat="1" ht="25.5" x14ac:dyDescent="0.25">
      <c r="A255" s="11">
        <v>5039</v>
      </c>
      <c r="B255" s="15" t="s">
        <v>375</v>
      </c>
      <c r="C255" s="13" t="s">
        <v>74</v>
      </c>
      <c r="D255" s="37" t="s">
        <v>1</v>
      </c>
      <c r="E255" s="48">
        <v>62</v>
      </c>
      <c r="F255" s="6">
        <f>'2_CAT 1 _PRIX SUR BPU'!E251</f>
        <v>0</v>
      </c>
      <c r="G255" s="77">
        <f t="shared" si="12"/>
        <v>0</v>
      </c>
    </row>
    <row r="256" spans="1:7" s="30" customFormat="1" ht="25.5" x14ac:dyDescent="0.25">
      <c r="A256" s="11">
        <v>5040</v>
      </c>
      <c r="B256" s="15" t="s">
        <v>376</v>
      </c>
      <c r="C256" s="13" t="s">
        <v>29</v>
      </c>
      <c r="D256" s="37" t="s">
        <v>1</v>
      </c>
      <c r="E256" s="48">
        <v>12</v>
      </c>
      <c r="F256" s="6">
        <f>'2_CAT 1 _PRIX SUR BPU'!E252</f>
        <v>0</v>
      </c>
      <c r="G256" s="77">
        <f t="shared" si="12"/>
        <v>0</v>
      </c>
    </row>
    <row r="257" spans="1:7" s="30" customFormat="1" ht="38.25" x14ac:dyDescent="0.25">
      <c r="A257" s="11">
        <v>5041</v>
      </c>
      <c r="B257" s="15" t="s">
        <v>377</v>
      </c>
      <c r="C257" s="13" t="s">
        <v>29</v>
      </c>
      <c r="D257" s="37" t="s">
        <v>1</v>
      </c>
      <c r="E257" s="48">
        <v>12</v>
      </c>
      <c r="F257" s="6">
        <f>'2_CAT 1 _PRIX SUR BPU'!E253</f>
        <v>0</v>
      </c>
      <c r="G257" s="77">
        <f t="shared" si="12"/>
        <v>0</v>
      </c>
    </row>
    <row r="258" spans="1:7" s="30" customFormat="1" ht="38.25" x14ac:dyDescent="0.25">
      <c r="A258" s="11">
        <v>5042</v>
      </c>
      <c r="B258" s="15" t="s">
        <v>378</v>
      </c>
      <c r="C258" s="13" t="s">
        <v>29</v>
      </c>
      <c r="D258" s="37" t="s">
        <v>1</v>
      </c>
      <c r="E258" s="48">
        <v>50</v>
      </c>
      <c r="F258" s="6">
        <f>'2_CAT 1 _PRIX SUR BPU'!E254</f>
        <v>0</v>
      </c>
      <c r="G258" s="77">
        <f t="shared" si="12"/>
        <v>0</v>
      </c>
    </row>
    <row r="259" spans="1:7" s="30" customFormat="1" ht="38.25" x14ac:dyDescent="0.25">
      <c r="A259" s="11">
        <v>5043</v>
      </c>
      <c r="B259" s="15" t="s">
        <v>379</v>
      </c>
      <c r="C259" s="13" t="s">
        <v>29</v>
      </c>
      <c r="D259" s="37" t="s">
        <v>1</v>
      </c>
      <c r="E259" s="48">
        <v>500</v>
      </c>
      <c r="F259" s="6">
        <f>'2_CAT 1 _PRIX SUR BPU'!E255</f>
        <v>0</v>
      </c>
      <c r="G259" s="77">
        <f t="shared" si="12"/>
        <v>0</v>
      </c>
    </row>
    <row r="260" spans="1:7" s="30" customFormat="1" ht="38.25" x14ac:dyDescent="0.25">
      <c r="A260" s="11">
        <v>5044</v>
      </c>
      <c r="B260" s="15" t="s">
        <v>380</v>
      </c>
      <c r="C260" s="13" t="s">
        <v>29</v>
      </c>
      <c r="D260" s="37" t="s">
        <v>1</v>
      </c>
      <c r="E260" s="48">
        <v>600</v>
      </c>
      <c r="F260" s="6">
        <f>'2_CAT 1 _PRIX SUR BPU'!E256</f>
        <v>0</v>
      </c>
      <c r="G260" s="77">
        <f t="shared" si="12"/>
        <v>0</v>
      </c>
    </row>
    <row r="261" spans="1:7" s="30" customFormat="1" x14ac:dyDescent="0.25">
      <c r="A261" s="11">
        <v>5045</v>
      </c>
      <c r="B261" s="15" t="s">
        <v>381</v>
      </c>
      <c r="C261" s="13" t="s">
        <v>82</v>
      </c>
      <c r="D261" s="37" t="s">
        <v>1</v>
      </c>
      <c r="E261" s="48">
        <v>36</v>
      </c>
      <c r="F261" s="6">
        <f>'2_CAT 1 _PRIX SUR BPU'!E257</f>
        <v>0</v>
      </c>
      <c r="G261" s="77">
        <f t="shared" si="12"/>
        <v>0</v>
      </c>
    </row>
    <row r="262" spans="1:7" s="30" customFormat="1" ht="25.5" x14ac:dyDescent="0.25">
      <c r="A262" s="11">
        <v>5046</v>
      </c>
      <c r="B262" s="15" t="s">
        <v>382</v>
      </c>
      <c r="C262" s="13" t="s">
        <v>95</v>
      </c>
      <c r="D262" s="37" t="s">
        <v>1</v>
      </c>
      <c r="E262" s="48">
        <v>300</v>
      </c>
      <c r="F262" s="6">
        <f>'2_CAT 1 _PRIX SUR BPU'!E258</f>
        <v>0</v>
      </c>
      <c r="G262" s="77">
        <f t="shared" si="12"/>
        <v>0</v>
      </c>
    </row>
    <row r="263" spans="1:7" s="30" customFormat="1" ht="25.5" x14ac:dyDescent="0.25">
      <c r="A263" s="11">
        <v>5047</v>
      </c>
      <c r="B263" s="15" t="s">
        <v>383</v>
      </c>
      <c r="C263" s="36" t="s">
        <v>100</v>
      </c>
      <c r="D263" s="37" t="s">
        <v>1</v>
      </c>
      <c r="E263" s="48">
        <v>32</v>
      </c>
      <c r="F263" s="6">
        <f>'2_CAT 1 _PRIX SUR BPU'!E259</f>
        <v>0</v>
      </c>
      <c r="G263" s="77">
        <f t="shared" si="12"/>
        <v>0</v>
      </c>
    </row>
    <row r="264" spans="1:7" s="30" customFormat="1" ht="25.5" x14ac:dyDescent="0.25">
      <c r="A264" s="11">
        <v>5048</v>
      </c>
      <c r="B264" s="15" t="s">
        <v>384</v>
      </c>
      <c r="C264" s="36" t="s">
        <v>100</v>
      </c>
      <c r="D264" s="37" t="s">
        <v>1</v>
      </c>
      <c r="E264" s="48">
        <v>24</v>
      </c>
      <c r="F264" s="6">
        <f>'2_CAT 1 _PRIX SUR BPU'!E260</f>
        <v>0</v>
      </c>
      <c r="G264" s="77">
        <f t="shared" ref="G264:G289" si="13">F264*E264</f>
        <v>0</v>
      </c>
    </row>
    <row r="265" spans="1:7" s="30" customFormat="1" ht="25.5" x14ac:dyDescent="0.25">
      <c r="A265" s="11">
        <v>5049</v>
      </c>
      <c r="B265" s="15" t="s">
        <v>385</v>
      </c>
      <c r="C265" s="36" t="s">
        <v>93</v>
      </c>
      <c r="D265" s="37" t="s">
        <v>1</v>
      </c>
      <c r="E265" s="48">
        <v>60</v>
      </c>
      <c r="F265" s="6">
        <f>'2_CAT 1 _PRIX SUR BPU'!E261</f>
        <v>0</v>
      </c>
      <c r="G265" s="77">
        <f t="shared" si="13"/>
        <v>0</v>
      </c>
    </row>
    <row r="266" spans="1:7" ht="25.5" x14ac:dyDescent="0.2">
      <c r="A266" s="11">
        <v>5050</v>
      </c>
      <c r="B266" s="15" t="s">
        <v>386</v>
      </c>
      <c r="C266" s="40" t="s">
        <v>101</v>
      </c>
      <c r="D266" s="37" t="s">
        <v>1</v>
      </c>
      <c r="E266" s="48">
        <v>28</v>
      </c>
      <c r="F266" s="6">
        <f>'2_CAT 1 _PRIX SUR BPU'!E262</f>
        <v>0</v>
      </c>
      <c r="G266" s="77">
        <f t="shared" si="13"/>
        <v>0</v>
      </c>
    </row>
    <row r="267" spans="1:7" s="30" customFormat="1" ht="38.25" x14ac:dyDescent="0.25">
      <c r="A267" s="11">
        <v>5051</v>
      </c>
      <c r="B267" s="15" t="s">
        <v>387</v>
      </c>
      <c r="C267" s="36" t="s">
        <v>4</v>
      </c>
      <c r="D267" s="37" t="s">
        <v>1</v>
      </c>
      <c r="E267" s="48">
        <v>350</v>
      </c>
      <c r="F267" s="6">
        <f>'2_CAT 1 _PRIX SUR BPU'!E263</f>
        <v>0</v>
      </c>
      <c r="G267" s="77">
        <f t="shared" si="13"/>
        <v>0</v>
      </c>
    </row>
    <row r="268" spans="1:7" s="30" customFormat="1" ht="38.25" x14ac:dyDescent="0.25">
      <c r="A268" s="11">
        <v>5052</v>
      </c>
      <c r="B268" s="15" t="s">
        <v>388</v>
      </c>
      <c r="C268" s="36" t="s">
        <v>4</v>
      </c>
      <c r="D268" s="37" t="s">
        <v>1</v>
      </c>
      <c r="E268" s="48">
        <v>90</v>
      </c>
      <c r="F268" s="6">
        <f>'2_CAT 1 _PRIX SUR BPU'!E264</f>
        <v>0</v>
      </c>
      <c r="G268" s="77">
        <f t="shared" si="13"/>
        <v>0</v>
      </c>
    </row>
    <row r="269" spans="1:7" s="30" customFormat="1" ht="38.25" x14ac:dyDescent="0.25">
      <c r="A269" s="11">
        <v>5053</v>
      </c>
      <c r="B269" s="15" t="s">
        <v>389</v>
      </c>
      <c r="C269" s="36" t="s">
        <v>4</v>
      </c>
      <c r="D269" s="37" t="s">
        <v>1</v>
      </c>
      <c r="E269" s="48">
        <v>1200</v>
      </c>
      <c r="F269" s="6">
        <f>'2_CAT 1 _PRIX SUR BPU'!E265</f>
        <v>0</v>
      </c>
      <c r="G269" s="77">
        <f t="shared" si="13"/>
        <v>0</v>
      </c>
    </row>
    <row r="270" spans="1:7" s="30" customFormat="1" ht="38.25" x14ac:dyDescent="0.25">
      <c r="A270" s="11">
        <v>5054</v>
      </c>
      <c r="B270" s="15" t="s">
        <v>390</v>
      </c>
      <c r="C270" s="36" t="s">
        <v>4</v>
      </c>
      <c r="D270" s="37" t="s">
        <v>1</v>
      </c>
      <c r="E270" s="48">
        <v>160</v>
      </c>
      <c r="F270" s="6">
        <f>'2_CAT 1 _PRIX SUR BPU'!E266</f>
        <v>0</v>
      </c>
      <c r="G270" s="77">
        <f t="shared" si="13"/>
        <v>0</v>
      </c>
    </row>
    <row r="271" spans="1:7" s="30" customFormat="1" ht="38.25" x14ac:dyDescent="0.25">
      <c r="A271" s="11">
        <v>5055</v>
      </c>
      <c r="B271" s="15" t="s">
        <v>391</v>
      </c>
      <c r="C271" s="36" t="s">
        <v>4</v>
      </c>
      <c r="D271" s="37" t="s">
        <v>1</v>
      </c>
      <c r="E271" s="48">
        <v>34</v>
      </c>
      <c r="F271" s="6">
        <f>'2_CAT 1 _PRIX SUR BPU'!E267</f>
        <v>0</v>
      </c>
      <c r="G271" s="77">
        <f t="shared" si="13"/>
        <v>0</v>
      </c>
    </row>
    <row r="272" spans="1:7" s="30" customFormat="1" ht="38.25" x14ac:dyDescent="0.25">
      <c r="A272" s="11">
        <v>5056</v>
      </c>
      <c r="B272" s="15" t="s">
        <v>392</v>
      </c>
      <c r="C272" s="36" t="s">
        <v>4</v>
      </c>
      <c r="D272" s="37" t="s">
        <v>1</v>
      </c>
      <c r="E272" s="48">
        <v>60</v>
      </c>
      <c r="F272" s="6">
        <f>'2_CAT 1 _PRIX SUR BPU'!E268</f>
        <v>0</v>
      </c>
      <c r="G272" s="77">
        <f t="shared" si="13"/>
        <v>0</v>
      </c>
    </row>
    <row r="273" spans="1:7" s="30" customFormat="1" ht="51" x14ac:dyDescent="0.25">
      <c r="A273" s="11">
        <v>5057</v>
      </c>
      <c r="B273" s="15" t="s">
        <v>393</v>
      </c>
      <c r="C273" s="36" t="s">
        <v>4</v>
      </c>
      <c r="D273" s="37" t="s">
        <v>1</v>
      </c>
      <c r="E273" s="48">
        <v>6</v>
      </c>
      <c r="F273" s="6">
        <f>'2_CAT 1 _PRIX SUR BPU'!E269</f>
        <v>0</v>
      </c>
      <c r="G273" s="77">
        <f t="shared" si="13"/>
        <v>0</v>
      </c>
    </row>
    <row r="274" spans="1:7" s="30" customFormat="1" ht="38.25" x14ac:dyDescent="0.25">
      <c r="A274" s="11">
        <v>5058</v>
      </c>
      <c r="B274" s="15" t="s">
        <v>394</v>
      </c>
      <c r="C274" s="36" t="s">
        <v>4</v>
      </c>
      <c r="D274" s="37" t="s">
        <v>1</v>
      </c>
      <c r="E274" s="48">
        <v>26</v>
      </c>
      <c r="F274" s="6">
        <f>'2_CAT 1 _PRIX SUR BPU'!E270</f>
        <v>0</v>
      </c>
      <c r="G274" s="77">
        <f t="shared" si="13"/>
        <v>0</v>
      </c>
    </row>
    <row r="275" spans="1:7" s="30" customFormat="1" ht="38.25" x14ac:dyDescent="0.25">
      <c r="A275" s="11">
        <v>5059</v>
      </c>
      <c r="B275" s="15" t="s">
        <v>395</v>
      </c>
      <c r="C275" s="36" t="s">
        <v>4</v>
      </c>
      <c r="D275" s="37" t="s">
        <v>1</v>
      </c>
      <c r="E275" s="48">
        <v>140</v>
      </c>
      <c r="F275" s="6">
        <f>'2_CAT 1 _PRIX SUR BPU'!E271</f>
        <v>0</v>
      </c>
      <c r="G275" s="77">
        <f t="shared" si="13"/>
        <v>0</v>
      </c>
    </row>
    <row r="276" spans="1:7" s="30" customFormat="1" ht="25.5" x14ac:dyDescent="0.25">
      <c r="A276" s="11">
        <v>5060</v>
      </c>
      <c r="B276" s="15" t="s">
        <v>396</v>
      </c>
      <c r="C276" s="36" t="s">
        <v>73</v>
      </c>
      <c r="D276" s="37" t="s">
        <v>1</v>
      </c>
      <c r="E276" s="48">
        <v>10</v>
      </c>
      <c r="F276" s="6">
        <f>'2_CAT 1 _PRIX SUR BPU'!E272</f>
        <v>0</v>
      </c>
      <c r="G276" s="77">
        <f t="shared" si="13"/>
        <v>0</v>
      </c>
    </row>
    <row r="277" spans="1:7" s="30" customFormat="1" ht="25.5" x14ac:dyDescent="0.25">
      <c r="A277" s="11">
        <v>5061</v>
      </c>
      <c r="B277" s="15" t="s">
        <v>397</v>
      </c>
      <c r="C277" s="36" t="s">
        <v>86</v>
      </c>
      <c r="D277" s="37" t="s">
        <v>1</v>
      </c>
      <c r="E277" s="48">
        <v>5</v>
      </c>
      <c r="F277" s="6">
        <f>'2_CAT 1 _PRIX SUR BPU'!E273</f>
        <v>0</v>
      </c>
      <c r="G277" s="77">
        <f t="shared" si="13"/>
        <v>0</v>
      </c>
    </row>
    <row r="278" spans="1:7" s="30" customFormat="1" ht="38.25" x14ac:dyDescent="0.25">
      <c r="A278" s="11">
        <v>5062</v>
      </c>
      <c r="B278" s="15" t="s">
        <v>398</v>
      </c>
      <c r="C278" s="36" t="s">
        <v>72</v>
      </c>
      <c r="D278" s="37" t="s">
        <v>1</v>
      </c>
      <c r="E278" s="48">
        <v>40</v>
      </c>
      <c r="F278" s="6">
        <f>'2_CAT 1 _PRIX SUR BPU'!E274</f>
        <v>0</v>
      </c>
      <c r="G278" s="77">
        <f t="shared" si="13"/>
        <v>0</v>
      </c>
    </row>
    <row r="279" spans="1:7" s="30" customFormat="1" ht="25.5" x14ac:dyDescent="0.25">
      <c r="A279" s="11">
        <v>5063</v>
      </c>
      <c r="B279" s="15" t="s">
        <v>399</v>
      </c>
      <c r="C279" s="36" t="s">
        <v>85</v>
      </c>
      <c r="D279" s="37" t="s">
        <v>1</v>
      </c>
      <c r="E279" s="48">
        <v>5</v>
      </c>
      <c r="F279" s="6">
        <f>'2_CAT 1 _PRIX SUR BPU'!E275</f>
        <v>0</v>
      </c>
      <c r="G279" s="77">
        <f t="shared" si="13"/>
        <v>0</v>
      </c>
    </row>
    <row r="280" spans="1:7" s="30" customFormat="1" ht="25.5" x14ac:dyDescent="0.25">
      <c r="A280" s="11">
        <v>5064</v>
      </c>
      <c r="B280" s="15" t="s">
        <v>400</v>
      </c>
      <c r="C280" s="36" t="s">
        <v>85</v>
      </c>
      <c r="D280" s="37" t="s">
        <v>1</v>
      </c>
      <c r="E280" s="48">
        <v>5</v>
      </c>
      <c r="F280" s="6">
        <f>'2_CAT 1 _PRIX SUR BPU'!E276</f>
        <v>0</v>
      </c>
      <c r="G280" s="77">
        <f t="shared" si="13"/>
        <v>0</v>
      </c>
    </row>
    <row r="281" spans="1:7" s="30" customFormat="1" ht="25.5" x14ac:dyDescent="0.25">
      <c r="A281" s="11">
        <v>5065</v>
      </c>
      <c r="B281" s="15" t="s">
        <v>401</v>
      </c>
      <c r="C281" s="36" t="s">
        <v>85</v>
      </c>
      <c r="D281" s="37" t="s">
        <v>1</v>
      </c>
      <c r="E281" s="48">
        <v>5</v>
      </c>
      <c r="F281" s="6">
        <f>'2_CAT 1 _PRIX SUR BPU'!E277</f>
        <v>0</v>
      </c>
      <c r="G281" s="77">
        <f t="shared" si="13"/>
        <v>0</v>
      </c>
    </row>
    <row r="282" spans="1:7" s="30" customFormat="1" ht="25.5" x14ac:dyDescent="0.25">
      <c r="A282" s="11">
        <v>5066</v>
      </c>
      <c r="B282" s="17" t="s">
        <v>402</v>
      </c>
      <c r="C282" s="36" t="s">
        <v>85</v>
      </c>
      <c r="D282" s="37" t="s">
        <v>1</v>
      </c>
      <c r="E282" s="48">
        <v>24</v>
      </c>
      <c r="F282" s="6">
        <f>'2_CAT 1 _PRIX SUR BPU'!E278</f>
        <v>0</v>
      </c>
      <c r="G282" s="77">
        <f t="shared" si="13"/>
        <v>0</v>
      </c>
    </row>
    <row r="283" spans="1:7" s="30" customFormat="1" ht="25.5" x14ac:dyDescent="0.25">
      <c r="A283" s="11">
        <v>5067</v>
      </c>
      <c r="B283" s="15" t="s">
        <v>403</v>
      </c>
      <c r="C283" s="36" t="s">
        <v>85</v>
      </c>
      <c r="D283" s="37" t="s">
        <v>1</v>
      </c>
      <c r="E283" s="48">
        <v>5</v>
      </c>
      <c r="F283" s="6">
        <f>'2_CAT 1 _PRIX SUR BPU'!E279</f>
        <v>0</v>
      </c>
      <c r="G283" s="77">
        <f t="shared" si="13"/>
        <v>0</v>
      </c>
    </row>
    <row r="284" spans="1:7" s="30" customFormat="1" ht="38.25" x14ac:dyDescent="0.25">
      <c r="A284" s="11">
        <v>5068</v>
      </c>
      <c r="B284" s="15" t="s">
        <v>404</v>
      </c>
      <c r="C284" s="36" t="s">
        <v>71</v>
      </c>
      <c r="D284" s="37" t="s">
        <v>1</v>
      </c>
      <c r="E284" s="48">
        <v>30</v>
      </c>
      <c r="F284" s="6">
        <f>'2_CAT 1 _PRIX SUR BPU'!E280</f>
        <v>0</v>
      </c>
      <c r="G284" s="77">
        <f t="shared" si="13"/>
        <v>0</v>
      </c>
    </row>
    <row r="285" spans="1:7" s="30" customFormat="1" ht="38.25" x14ac:dyDescent="0.25">
      <c r="A285" s="11">
        <v>5069</v>
      </c>
      <c r="B285" s="15" t="s">
        <v>405</v>
      </c>
      <c r="C285" s="36" t="s">
        <v>102</v>
      </c>
      <c r="D285" s="37" t="s">
        <v>1</v>
      </c>
      <c r="E285" s="48">
        <v>6</v>
      </c>
      <c r="F285" s="6">
        <f>'2_CAT 1 _PRIX SUR BPU'!E281</f>
        <v>0</v>
      </c>
      <c r="G285" s="77">
        <f t="shared" si="13"/>
        <v>0</v>
      </c>
    </row>
    <row r="286" spans="1:7" s="30" customFormat="1" ht="25.5" x14ac:dyDescent="0.25">
      <c r="A286" s="11">
        <v>5070</v>
      </c>
      <c r="B286" s="15" t="s">
        <v>406</v>
      </c>
      <c r="C286" s="36" t="s">
        <v>92</v>
      </c>
      <c r="D286" s="37" t="s">
        <v>1</v>
      </c>
      <c r="E286" s="48">
        <v>50</v>
      </c>
      <c r="F286" s="6">
        <f>'2_CAT 1 _PRIX SUR BPU'!E282</f>
        <v>0</v>
      </c>
      <c r="G286" s="77">
        <f t="shared" si="13"/>
        <v>0</v>
      </c>
    </row>
    <row r="287" spans="1:7" s="30" customFormat="1" ht="38.25" x14ac:dyDescent="0.25">
      <c r="A287" s="11">
        <v>5071</v>
      </c>
      <c r="B287" s="15" t="s">
        <v>407</v>
      </c>
      <c r="C287" s="36" t="s">
        <v>92</v>
      </c>
      <c r="D287" s="37" t="s">
        <v>1</v>
      </c>
      <c r="E287" s="48">
        <v>200</v>
      </c>
      <c r="F287" s="6">
        <f>'2_CAT 1 _PRIX SUR BPU'!E283</f>
        <v>0</v>
      </c>
      <c r="G287" s="77">
        <f t="shared" si="13"/>
        <v>0</v>
      </c>
    </row>
    <row r="288" spans="1:7" s="30" customFormat="1" ht="25.5" x14ac:dyDescent="0.25">
      <c r="A288" s="11">
        <v>5072</v>
      </c>
      <c r="B288" s="15" t="s">
        <v>408</v>
      </c>
      <c r="C288" s="36" t="s">
        <v>92</v>
      </c>
      <c r="D288" s="37" t="s">
        <v>1</v>
      </c>
      <c r="E288" s="48">
        <v>100</v>
      </c>
      <c r="F288" s="6">
        <f>'2_CAT 1 _PRIX SUR BPU'!E284</f>
        <v>0</v>
      </c>
      <c r="G288" s="77">
        <f t="shared" si="13"/>
        <v>0</v>
      </c>
    </row>
    <row r="289" spans="1:7" s="30" customFormat="1" ht="25.5" x14ac:dyDescent="0.25">
      <c r="A289" s="11">
        <v>5073</v>
      </c>
      <c r="B289" s="15" t="s">
        <v>409</v>
      </c>
      <c r="C289" s="36" t="s">
        <v>92</v>
      </c>
      <c r="D289" s="37" t="s">
        <v>1</v>
      </c>
      <c r="E289" s="48">
        <v>8</v>
      </c>
      <c r="F289" s="6">
        <f>'2_CAT 1 _PRIX SUR BPU'!E285</f>
        <v>0</v>
      </c>
      <c r="G289" s="77">
        <f t="shared" si="13"/>
        <v>0</v>
      </c>
    </row>
    <row r="290" spans="1:7" s="30" customFormat="1" ht="25.5" x14ac:dyDescent="0.25">
      <c r="A290" s="11">
        <v>5074</v>
      </c>
      <c r="B290" s="15" t="s">
        <v>410</v>
      </c>
      <c r="C290" s="36" t="s">
        <v>92</v>
      </c>
      <c r="D290" s="37" t="s">
        <v>1</v>
      </c>
      <c r="E290" s="48">
        <v>180</v>
      </c>
      <c r="F290" s="6">
        <f>'2_CAT 1 _PRIX SUR BPU'!E286</f>
        <v>0</v>
      </c>
      <c r="G290" s="77">
        <f t="shared" ref="G290:G305" si="14">F290*E290</f>
        <v>0</v>
      </c>
    </row>
    <row r="291" spans="1:7" s="30" customFormat="1" ht="25.5" x14ac:dyDescent="0.25">
      <c r="A291" s="11">
        <v>5075</v>
      </c>
      <c r="B291" s="15" t="s">
        <v>411</v>
      </c>
      <c r="C291" s="36" t="s">
        <v>92</v>
      </c>
      <c r="D291" s="37" t="s">
        <v>1</v>
      </c>
      <c r="E291" s="48">
        <v>45</v>
      </c>
      <c r="F291" s="6">
        <f>'2_CAT 1 _PRIX SUR BPU'!E287</f>
        <v>0</v>
      </c>
      <c r="G291" s="77">
        <f t="shared" si="14"/>
        <v>0</v>
      </c>
    </row>
    <row r="292" spans="1:7" s="30" customFormat="1" ht="25.5" x14ac:dyDescent="0.25">
      <c r="A292" s="11">
        <v>5076</v>
      </c>
      <c r="B292" s="15" t="s">
        <v>412</v>
      </c>
      <c r="C292" s="36" t="s">
        <v>92</v>
      </c>
      <c r="D292" s="37" t="s">
        <v>1</v>
      </c>
      <c r="E292" s="48">
        <v>45</v>
      </c>
      <c r="F292" s="6">
        <f>'2_CAT 1 _PRIX SUR BPU'!E288</f>
        <v>0</v>
      </c>
      <c r="G292" s="77">
        <f t="shared" si="14"/>
        <v>0</v>
      </c>
    </row>
    <row r="293" spans="1:7" s="30" customFormat="1" ht="25.5" x14ac:dyDescent="0.25">
      <c r="A293" s="11">
        <v>5077</v>
      </c>
      <c r="B293" s="15" t="s">
        <v>413</v>
      </c>
      <c r="C293" s="36" t="s">
        <v>84</v>
      </c>
      <c r="D293" s="37" t="s">
        <v>1</v>
      </c>
      <c r="E293" s="48">
        <v>140</v>
      </c>
      <c r="F293" s="6">
        <f>'2_CAT 1 _PRIX SUR BPU'!E289</f>
        <v>0</v>
      </c>
      <c r="G293" s="77">
        <f t="shared" si="14"/>
        <v>0</v>
      </c>
    </row>
    <row r="294" spans="1:7" s="30" customFormat="1" ht="25.5" x14ac:dyDescent="0.25">
      <c r="A294" s="11">
        <v>5078</v>
      </c>
      <c r="B294" s="15" t="s">
        <v>414</v>
      </c>
      <c r="C294" s="36" t="s">
        <v>92</v>
      </c>
      <c r="D294" s="37" t="s">
        <v>1</v>
      </c>
      <c r="E294" s="48">
        <v>60</v>
      </c>
      <c r="F294" s="6">
        <f>'2_CAT 1 _PRIX SUR BPU'!E290</f>
        <v>0</v>
      </c>
      <c r="G294" s="77">
        <f t="shared" si="14"/>
        <v>0</v>
      </c>
    </row>
    <row r="295" spans="1:7" s="30" customFormat="1" ht="38.25" x14ac:dyDescent="0.25">
      <c r="A295" s="11">
        <v>5079</v>
      </c>
      <c r="B295" s="15" t="s">
        <v>415</v>
      </c>
      <c r="C295" s="36" t="s">
        <v>73</v>
      </c>
      <c r="D295" s="37" t="s">
        <v>1</v>
      </c>
      <c r="E295" s="48">
        <v>20</v>
      </c>
      <c r="F295" s="6">
        <f>'2_CAT 1 _PRIX SUR BPU'!E291</f>
        <v>0</v>
      </c>
      <c r="G295" s="77">
        <f t="shared" si="14"/>
        <v>0</v>
      </c>
    </row>
    <row r="296" spans="1:7" s="30" customFormat="1" ht="38.25" x14ac:dyDescent="0.25">
      <c r="A296" s="11">
        <v>5080</v>
      </c>
      <c r="B296" s="15" t="s">
        <v>416</v>
      </c>
      <c r="C296" s="36" t="s">
        <v>91</v>
      </c>
      <c r="D296" s="37" t="s">
        <v>1</v>
      </c>
      <c r="E296" s="48">
        <v>40</v>
      </c>
      <c r="F296" s="6">
        <f>'2_CAT 1 _PRIX SUR BPU'!E292</f>
        <v>0</v>
      </c>
      <c r="G296" s="77">
        <f t="shared" si="14"/>
        <v>0</v>
      </c>
    </row>
    <row r="297" spans="1:7" s="30" customFormat="1" ht="25.5" x14ac:dyDescent="0.25">
      <c r="A297" s="11">
        <v>5081</v>
      </c>
      <c r="B297" s="15" t="s">
        <v>417</v>
      </c>
      <c r="C297" s="41" t="s">
        <v>75</v>
      </c>
      <c r="D297" s="37" t="s">
        <v>1</v>
      </c>
      <c r="E297" s="48">
        <v>400</v>
      </c>
      <c r="F297" s="6">
        <f>'2_CAT 1 _PRIX SUR BPU'!E293</f>
        <v>0</v>
      </c>
      <c r="G297" s="77">
        <f t="shared" si="14"/>
        <v>0</v>
      </c>
    </row>
    <row r="298" spans="1:7" s="30" customFormat="1" ht="25.5" x14ac:dyDescent="0.25">
      <c r="A298" s="11">
        <v>5082</v>
      </c>
      <c r="B298" s="17" t="s">
        <v>418</v>
      </c>
      <c r="C298" s="36" t="s">
        <v>76</v>
      </c>
      <c r="D298" s="37" t="s">
        <v>1</v>
      </c>
      <c r="E298" s="48">
        <v>400</v>
      </c>
      <c r="F298" s="6">
        <f>'2_CAT 1 _PRIX SUR BPU'!E294</f>
        <v>0</v>
      </c>
      <c r="G298" s="77">
        <f t="shared" si="14"/>
        <v>0</v>
      </c>
    </row>
    <row r="299" spans="1:7" ht="25.5" x14ac:dyDescent="0.2">
      <c r="A299" s="11">
        <v>5083</v>
      </c>
      <c r="B299" s="15" t="s">
        <v>419</v>
      </c>
      <c r="C299" s="36" t="s">
        <v>90</v>
      </c>
      <c r="D299" s="37" t="s">
        <v>1</v>
      </c>
      <c r="E299" s="48">
        <v>4</v>
      </c>
      <c r="F299" s="6">
        <f>'2_CAT 1 _PRIX SUR BPU'!E295</f>
        <v>0</v>
      </c>
      <c r="G299" s="77">
        <f t="shared" si="14"/>
        <v>0</v>
      </c>
    </row>
    <row r="300" spans="1:7" ht="25.5" x14ac:dyDescent="0.2">
      <c r="A300" s="11">
        <v>5084</v>
      </c>
      <c r="B300" s="15" t="s">
        <v>420</v>
      </c>
      <c r="C300" s="36" t="s">
        <v>90</v>
      </c>
      <c r="D300" s="37" t="s">
        <v>1</v>
      </c>
      <c r="E300" s="48">
        <v>12</v>
      </c>
      <c r="F300" s="6">
        <f>'2_CAT 1 _PRIX SUR BPU'!E296</f>
        <v>0</v>
      </c>
      <c r="G300" s="77">
        <f t="shared" si="14"/>
        <v>0</v>
      </c>
    </row>
    <row r="301" spans="1:7" ht="25.5" x14ac:dyDescent="0.2">
      <c r="A301" s="11">
        <v>5085</v>
      </c>
      <c r="B301" s="15" t="s">
        <v>421</v>
      </c>
      <c r="C301" s="36" t="s">
        <v>90</v>
      </c>
      <c r="D301" s="37" t="s">
        <v>1</v>
      </c>
      <c r="E301" s="48">
        <v>70</v>
      </c>
      <c r="F301" s="6">
        <f>'2_CAT 1 _PRIX SUR BPU'!E297</f>
        <v>0</v>
      </c>
      <c r="G301" s="77">
        <f t="shared" si="14"/>
        <v>0</v>
      </c>
    </row>
    <row r="302" spans="1:7" ht="25.5" x14ac:dyDescent="0.2">
      <c r="A302" s="11">
        <v>5086</v>
      </c>
      <c r="B302" s="15" t="s">
        <v>422</v>
      </c>
      <c r="C302" s="36" t="s">
        <v>77</v>
      </c>
      <c r="D302" s="37" t="s">
        <v>1</v>
      </c>
      <c r="E302" s="48">
        <v>10</v>
      </c>
      <c r="F302" s="6">
        <f>'2_CAT 1 _PRIX SUR BPU'!E298</f>
        <v>0</v>
      </c>
      <c r="G302" s="77">
        <f t="shared" si="14"/>
        <v>0</v>
      </c>
    </row>
    <row r="303" spans="1:7" ht="63.75" x14ac:dyDescent="0.2">
      <c r="A303" s="11">
        <v>5087</v>
      </c>
      <c r="B303" s="15" t="s">
        <v>423</v>
      </c>
      <c r="C303" s="36" t="s">
        <v>77</v>
      </c>
      <c r="D303" s="37" t="s">
        <v>1</v>
      </c>
      <c r="E303" s="48">
        <v>12</v>
      </c>
      <c r="F303" s="6">
        <f>'2_CAT 1 _PRIX SUR BPU'!E299</f>
        <v>0</v>
      </c>
      <c r="G303" s="77">
        <f t="shared" si="14"/>
        <v>0</v>
      </c>
    </row>
    <row r="304" spans="1:7" s="30" customFormat="1" ht="38.25" x14ac:dyDescent="0.25">
      <c r="A304" s="11">
        <v>5088</v>
      </c>
      <c r="B304" s="15" t="s">
        <v>424</v>
      </c>
      <c r="C304" s="36" t="s">
        <v>4</v>
      </c>
      <c r="D304" s="37" t="s">
        <v>1</v>
      </c>
      <c r="E304" s="48">
        <v>10</v>
      </c>
      <c r="F304" s="6">
        <f>'2_CAT 1 _PRIX SUR BPU'!E300</f>
        <v>0</v>
      </c>
      <c r="G304" s="77">
        <f t="shared" si="14"/>
        <v>0</v>
      </c>
    </row>
    <row r="305" spans="1:7" s="30" customFormat="1" ht="38.25" x14ac:dyDescent="0.25">
      <c r="A305" s="11">
        <v>5089</v>
      </c>
      <c r="B305" s="15" t="s">
        <v>425</v>
      </c>
      <c r="C305" s="36" t="s">
        <v>4</v>
      </c>
      <c r="D305" s="37" t="s">
        <v>1</v>
      </c>
      <c r="E305" s="48">
        <v>30</v>
      </c>
      <c r="F305" s="6">
        <f>'2_CAT 1 _PRIX SUR BPU'!E301</f>
        <v>0</v>
      </c>
      <c r="G305" s="77">
        <f t="shared" si="14"/>
        <v>0</v>
      </c>
    </row>
    <row r="306" spans="1:7" s="30" customFormat="1" ht="15" x14ac:dyDescent="0.25">
      <c r="A306" s="83"/>
      <c r="B306" s="80" t="s">
        <v>30</v>
      </c>
      <c r="C306" s="80"/>
      <c r="D306" s="52"/>
      <c r="E306" s="81"/>
      <c r="F306" s="86"/>
      <c r="G306" s="86">
        <f>SUM(G217:G305)</f>
        <v>0</v>
      </c>
    </row>
    <row r="308" spans="1:7" s="30" customFormat="1" ht="15" x14ac:dyDescent="0.25">
      <c r="A308" s="131" t="s">
        <v>31</v>
      </c>
      <c r="B308" s="131"/>
      <c r="C308" s="131"/>
      <c r="D308" s="131"/>
      <c r="E308" s="131"/>
      <c r="F308" s="131"/>
      <c r="G308" s="131"/>
    </row>
    <row r="309" spans="1:7" s="34" customFormat="1" ht="25.5" x14ac:dyDescent="0.25">
      <c r="A309" s="7" t="s">
        <v>457</v>
      </c>
      <c r="B309" s="8" t="s">
        <v>0</v>
      </c>
      <c r="C309" s="9" t="s">
        <v>51</v>
      </c>
      <c r="D309" s="9" t="s">
        <v>755</v>
      </c>
      <c r="E309" s="7" t="s">
        <v>756</v>
      </c>
      <c r="F309" s="8" t="s">
        <v>135</v>
      </c>
      <c r="G309" s="8" t="s">
        <v>136</v>
      </c>
    </row>
    <row r="310" spans="1:7" s="30" customFormat="1" ht="38.25" x14ac:dyDescent="0.25">
      <c r="A310" s="21">
        <v>6001</v>
      </c>
      <c r="B310" s="23" t="s">
        <v>426</v>
      </c>
      <c r="C310" s="13" t="s">
        <v>32</v>
      </c>
      <c r="D310" s="37" t="s">
        <v>1</v>
      </c>
      <c r="E310" s="62">
        <v>2</v>
      </c>
      <c r="F310" s="6">
        <f>'2_CAT 1 _PRIX SUR BPU'!E305</f>
        <v>0</v>
      </c>
      <c r="G310" s="77">
        <f t="shared" ref="G310:G323" si="15">F310*E310</f>
        <v>0</v>
      </c>
    </row>
    <row r="311" spans="1:7" s="30" customFormat="1" ht="38.25" x14ac:dyDescent="0.25">
      <c r="A311" s="21">
        <v>6002</v>
      </c>
      <c r="B311" s="23" t="s">
        <v>427</v>
      </c>
      <c r="C311" s="13" t="s">
        <v>33</v>
      </c>
      <c r="D311" s="37" t="s">
        <v>1</v>
      </c>
      <c r="E311" s="62">
        <v>4</v>
      </c>
      <c r="F311" s="6">
        <f>'2_CAT 1 _PRIX SUR BPU'!E306</f>
        <v>0</v>
      </c>
      <c r="G311" s="77">
        <f t="shared" si="15"/>
        <v>0</v>
      </c>
    </row>
    <row r="312" spans="1:7" s="30" customFormat="1" ht="25.5" x14ac:dyDescent="0.25">
      <c r="A312" s="21">
        <v>6003</v>
      </c>
      <c r="B312" s="23" t="s">
        <v>428</v>
      </c>
      <c r="C312" s="13" t="s">
        <v>33</v>
      </c>
      <c r="D312" s="37" t="s">
        <v>1</v>
      </c>
      <c r="E312" s="62">
        <v>4</v>
      </c>
      <c r="F312" s="6">
        <f>'2_CAT 1 _PRIX SUR BPU'!E307</f>
        <v>0</v>
      </c>
      <c r="G312" s="77">
        <f t="shared" si="15"/>
        <v>0</v>
      </c>
    </row>
    <row r="313" spans="1:7" s="30" customFormat="1" ht="25.5" x14ac:dyDescent="0.25">
      <c r="A313" s="21">
        <v>6004</v>
      </c>
      <c r="B313" s="23" t="s">
        <v>429</v>
      </c>
      <c r="C313" s="13" t="s">
        <v>33</v>
      </c>
      <c r="D313" s="37" t="s">
        <v>1</v>
      </c>
      <c r="E313" s="62">
        <v>5</v>
      </c>
      <c r="F313" s="6">
        <f>'2_CAT 1 _PRIX SUR BPU'!E308</f>
        <v>0</v>
      </c>
      <c r="G313" s="77">
        <f t="shared" si="15"/>
        <v>0</v>
      </c>
    </row>
    <row r="314" spans="1:7" s="30" customFormat="1" ht="38.25" x14ac:dyDescent="0.25">
      <c r="A314" s="21">
        <v>6005</v>
      </c>
      <c r="B314" s="23" t="s">
        <v>430</v>
      </c>
      <c r="C314" s="13" t="s">
        <v>33</v>
      </c>
      <c r="D314" s="37" t="s">
        <v>1</v>
      </c>
      <c r="E314" s="62">
        <v>3</v>
      </c>
      <c r="F314" s="6">
        <f>'2_CAT 1 _PRIX SUR BPU'!E309</f>
        <v>0</v>
      </c>
      <c r="G314" s="77">
        <f t="shared" si="15"/>
        <v>0</v>
      </c>
    </row>
    <row r="315" spans="1:7" s="30" customFormat="1" ht="25.5" x14ac:dyDescent="0.25">
      <c r="A315" s="21">
        <v>6006</v>
      </c>
      <c r="B315" s="23" t="s">
        <v>431</v>
      </c>
      <c r="C315" s="13" t="s">
        <v>32</v>
      </c>
      <c r="D315" s="37" t="s">
        <v>1</v>
      </c>
      <c r="E315" s="62">
        <v>3</v>
      </c>
      <c r="F315" s="6">
        <f>'2_CAT 1 _PRIX SUR BPU'!E310</f>
        <v>0</v>
      </c>
      <c r="G315" s="77">
        <f t="shared" si="15"/>
        <v>0</v>
      </c>
    </row>
    <row r="316" spans="1:7" s="30" customFormat="1" ht="25.5" x14ac:dyDescent="0.25">
      <c r="A316" s="21">
        <v>6007</v>
      </c>
      <c r="B316" s="23" t="s">
        <v>432</v>
      </c>
      <c r="C316" s="13" t="s">
        <v>32</v>
      </c>
      <c r="D316" s="37" t="s">
        <v>1</v>
      </c>
      <c r="E316" s="62">
        <v>3</v>
      </c>
      <c r="F316" s="6">
        <f>'2_CAT 1 _PRIX SUR BPU'!E311</f>
        <v>0</v>
      </c>
      <c r="G316" s="77">
        <f t="shared" si="15"/>
        <v>0</v>
      </c>
    </row>
    <row r="317" spans="1:7" s="30" customFormat="1" ht="25.5" x14ac:dyDescent="0.25">
      <c r="A317" s="21">
        <v>6008</v>
      </c>
      <c r="B317" s="23" t="s">
        <v>433</v>
      </c>
      <c r="C317" s="13" t="s">
        <v>89</v>
      </c>
      <c r="D317" s="37" t="s">
        <v>1</v>
      </c>
      <c r="E317" s="62">
        <v>2</v>
      </c>
      <c r="F317" s="6">
        <f>'2_CAT 1 _PRIX SUR BPU'!E312</f>
        <v>0</v>
      </c>
      <c r="G317" s="77">
        <f t="shared" si="15"/>
        <v>0</v>
      </c>
    </row>
    <row r="318" spans="1:7" s="30" customFormat="1" ht="25.5" x14ac:dyDescent="0.25">
      <c r="A318" s="21">
        <v>6009</v>
      </c>
      <c r="B318" s="23" t="s">
        <v>434</v>
      </c>
      <c r="C318" s="13" t="s">
        <v>80</v>
      </c>
      <c r="D318" s="37" t="s">
        <v>1</v>
      </c>
      <c r="E318" s="62">
        <v>3</v>
      </c>
      <c r="F318" s="6">
        <f>'2_CAT 1 _PRIX SUR BPU'!E313</f>
        <v>0</v>
      </c>
      <c r="G318" s="77">
        <f t="shared" si="15"/>
        <v>0</v>
      </c>
    </row>
    <row r="319" spans="1:7" s="30" customFormat="1" ht="25.5" x14ac:dyDescent="0.25">
      <c r="A319" s="21">
        <v>6010</v>
      </c>
      <c r="B319" s="23" t="s">
        <v>435</v>
      </c>
      <c r="C319" s="13" t="s">
        <v>80</v>
      </c>
      <c r="D319" s="37" t="s">
        <v>1</v>
      </c>
      <c r="E319" s="62">
        <v>7</v>
      </c>
      <c r="F319" s="6">
        <f>'2_CAT 1 _PRIX SUR BPU'!E314</f>
        <v>0</v>
      </c>
      <c r="G319" s="77">
        <f t="shared" si="15"/>
        <v>0</v>
      </c>
    </row>
    <row r="320" spans="1:7" s="30" customFormat="1" ht="25.5" x14ac:dyDescent="0.25">
      <c r="A320" s="21">
        <v>6011</v>
      </c>
      <c r="B320" s="23" t="s">
        <v>436</v>
      </c>
      <c r="C320" s="13" t="s">
        <v>80</v>
      </c>
      <c r="D320" s="37" t="s">
        <v>1</v>
      </c>
      <c r="E320" s="62">
        <v>8</v>
      </c>
      <c r="F320" s="6">
        <f>'2_CAT 1 _PRIX SUR BPU'!E315</f>
        <v>0</v>
      </c>
      <c r="G320" s="77">
        <f t="shared" si="15"/>
        <v>0</v>
      </c>
    </row>
    <row r="321" spans="1:7" s="30" customFormat="1" ht="25.5" x14ac:dyDescent="0.25">
      <c r="A321" s="21">
        <v>6012</v>
      </c>
      <c r="B321" s="23" t="s">
        <v>437</v>
      </c>
      <c r="C321" s="13" t="s">
        <v>80</v>
      </c>
      <c r="D321" s="37" t="s">
        <v>1</v>
      </c>
      <c r="E321" s="62">
        <v>2</v>
      </c>
      <c r="F321" s="6">
        <f>'2_CAT 1 _PRIX SUR BPU'!E316</f>
        <v>0</v>
      </c>
      <c r="G321" s="77">
        <f t="shared" si="15"/>
        <v>0</v>
      </c>
    </row>
    <row r="322" spans="1:7" s="30" customFormat="1" ht="25.5" x14ac:dyDescent="0.25">
      <c r="A322" s="21">
        <v>6013</v>
      </c>
      <c r="B322" s="23" t="s">
        <v>438</v>
      </c>
      <c r="C322" s="13" t="s">
        <v>79</v>
      </c>
      <c r="D322" s="37" t="s">
        <v>1</v>
      </c>
      <c r="E322" s="62">
        <v>5</v>
      </c>
      <c r="F322" s="6">
        <f>'2_CAT 1 _PRIX SUR BPU'!E317</f>
        <v>0</v>
      </c>
      <c r="G322" s="77">
        <f t="shared" si="15"/>
        <v>0</v>
      </c>
    </row>
    <row r="323" spans="1:7" s="30" customFormat="1" ht="25.5" x14ac:dyDescent="0.25">
      <c r="A323" s="21">
        <v>6014</v>
      </c>
      <c r="B323" s="23" t="s">
        <v>439</v>
      </c>
      <c r="C323" s="13" t="s">
        <v>80</v>
      </c>
      <c r="D323" s="37" t="s">
        <v>1</v>
      </c>
      <c r="E323" s="62">
        <v>5</v>
      </c>
      <c r="F323" s="6">
        <f>'2_CAT 1 _PRIX SUR BPU'!E318</f>
        <v>0</v>
      </c>
      <c r="G323" s="77">
        <f t="shared" si="15"/>
        <v>0</v>
      </c>
    </row>
    <row r="324" spans="1:7" s="30" customFormat="1" ht="15" x14ac:dyDescent="0.25">
      <c r="A324" s="83"/>
      <c r="B324" s="80" t="s">
        <v>34</v>
      </c>
      <c r="C324" s="80"/>
      <c r="D324" s="52"/>
      <c r="E324" s="81"/>
      <c r="F324" s="86"/>
      <c r="G324" s="86">
        <f>SUM(G310:G323)</f>
        <v>0</v>
      </c>
    </row>
    <row r="326" spans="1:7" s="30" customFormat="1" ht="15" x14ac:dyDescent="0.25">
      <c r="A326" s="131" t="s">
        <v>35</v>
      </c>
      <c r="B326" s="131"/>
      <c r="C326" s="131"/>
      <c r="D326" s="131"/>
      <c r="E326" s="131"/>
      <c r="F326" s="131"/>
      <c r="G326" s="131"/>
    </row>
    <row r="327" spans="1:7" s="34" customFormat="1" ht="25.5" x14ac:dyDescent="0.25">
      <c r="A327" s="7" t="s">
        <v>457</v>
      </c>
      <c r="B327" s="8" t="s">
        <v>0</v>
      </c>
      <c r="C327" s="9" t="s">
        <v>51</v>
      </c>
      <c r="D327" s="9" t="s">
        <v>755</v>
      </c>
      <c r="E327" s="7" t="s">
        <v>756</v>
      </c>
      <c r="F327" s="8" t="s">
        <v>135</v>
      </c>
      <c r="G327" s="8" t="s">
        <v>136</v>
      </c>
    </row>
    <row r="328" spans="1:7" s="30" customFormat="1" ht="38.25" x14ac:dyDescent="0.25">
      <c r="A328" s="21">
        <v>7001</v>
      </c>
      <c r="B328" s="15" t="s">
        <v>440</v>
      </c>
      <c r="C328" s="24" t="s">
        <v>63</v>
      </c>
      <c r="D328" s="37" t="s">
        <v>1</v>
      </c>
      <c r="E328" s="48">
        <v>1</v>
      </c>
      <c r="F328" s="6">
        <f>'2_CAT 1 _PRIX SUR BPU'!E322</f>
        <v>0</v>
      </c>
      <c r="G328" s="77">
        <f t="shared" ref="G328:G330" si="16">F328*E328</f>
        <v>0</v>
      </c>
    </row>
    <row r="329" spans="1:7" s="30" customFormat="1" ht="25.5" x14ac:dyDescent="0.25">
      <c r="A329" s="21">
        <v>7002</v>
      </c>
      <c r="B329" s="15" t="s">
        <v>441</v>
      </c>
      <c r="C329" s="24" t="s">
        <v>63</v>
      </c>
      <c r="D329" s="37" t="s">
        <v>1</v>
      </c>
      <c r="E329" s="48">
        <v>1</v>
      </c>
      <c r="F329" s="6">
        <f>'2_CAT 1 _PRIX SUR BPU'!E323</f>
        <v>0</v>
      </c>
      <c r="G329" s="77">
        <f t="shared" si="16"/>
        <v>0</v>
      </c>
    </row>
    <row r="330" spans="1:7" s="30" customFormat="1" ht="25.5" x14ac:dyDescent="0.25">
      <c r="A330" s="21">
        <v>7003</v>
      </c>
      <c r="B330" s="15" t="s">
        <v>442</v>
      </c>
      <c r="C330" s="24" t="s">
        <v>63</v>
      </c>
      <c r="D330" s="37" t="s">
        <v>1</v>
      </c>
      <c r="E330" s="48">
        <v>2</v>
      </c>
      <c r="F330" s="6">
        <f>'2_CAT 1 _PRIX SUR BPU'!E324</f>
        <v>0</v>
      </c>
      <c r="G330" s="77">
        <f t="shared" si="16"/>
        <v>0</v>
      </c>
    </row>
    <row r="331" spans="1:7" ht="15" x14ac:dyDescent="0.2">
      <c r="A331" s="83"/>
      <c r="B331" s="80" t="s">
        <v>36</v>
      </c>
      <c r="C331" s="80"/>
      <c r="D331" s="52"/>
      <c r="E331" s="81"/>
      <c r="F331" s="86"/>
      <c r="G331" s="86">
        <f>SUM(G328:G330)</f>
        <v>0</v>
      </c>
    </row>
    <row r="333" spans="1:7" ht="15" x14ac:dyDescent="0.2">
      <c r="A333" s="131" t="s">
        <v>37</v>
      </c>
      <c r="B333" s="131"/>
      <c r="C333" s="131"/>
      <c r="D333" s="131"/>
      <c r="E333" s="131"/>
      <c r="F333" s="131"/>
      <c r="G333" s="131"/>
    </row>
    <row r="334" spans="1:7" s="34" customFormat="1" ht="25.5" x14ac:dyDescent="0.25">
      <c r="A334" s="7" t="s">
        <v>457</v>
      </c>
      <c r="B334" s="8" t="s">
        <v>0</v>
      </c>
      <c r="C334" s="9" t="s">
        <v>51</v>
      </c>
      <c r="D334" s="9" t="s">
        <v>755</v>
      </c>
      <c r="E334" s="7" t="s">
        <v>756</v>
      </c>
      <c r="F334" s="8" t="s">
        <v>135</v>
      </c>
      <c r="G334" s="8" t="s">
        <v>136</v>
      </c>
    </row>
    <row r="335" spans="1:7" ht="25.5" x14ac:dyDescent="0.2">
      <c r="A335" s="21">
        <v>8001</v>
      </c>
      <c r="B335" s="15" t="s">
        <v>443</v>
      </c>
      <c r="C335" s="13" t="s">
        <v>38</v>
      </c>
      <c r="D335" s="37" t="s">
        <v>1</v>
      </c>
      <c r="E335" s="48">
        <v>8</v>
      </c>
      <c r="F335" s="6">
        <f>'2_CAT 1 _PRIX SUR BPU'!E328</f>
        <v>0</v>
      </c>
      <c r="G335" s="77">
        <f>F335*E335</f>
        <v>0</v>
      </c>
    </row>
    <row r="336" spans="1:7" ht="25.5" x14ac:dyDescent="0.2">
      <c r="A336" s="21">
        <v>8002</v>
      </c>
      <c r="B336" s="15" t="s">
        <v>444</v>
      </c>
      <c r="C336" s="13" t="s">
        <v>39</v>
      </c>
      <c r="D336" s="37" t="s">
        <v>1</v>
      </c>
      <c r="E336" s="48">
        <v>7</v>
      </c>
      <c r="F336" s="6">
        <f>'2_CAT 1 _PRIX SUR BPU'!E329</f>
        <v>0</v>
      </c>
      <c r="G336" s="77">
        <f t="shared" ref="G336:G339" si="17">F336*E336</f>
        <v>0</v>
      </c>
    </row>
    <row r="337" spans="1:7" ht="25.5" x14ac:dyDescent="0.2">
      <c r="A337" s="21">
        <v>8003</v>
      </c>
      <c r="B337" s="15" t="s">
        <v>445</v>
      </c>
      <c r="C337" s="13" t="s">
        <v>40</v>
      </c>
      <c r="D337" s="37" t="s">
        <v>1</v>
      </c>
      <c r="E337" s="48">
        <v>7</v>
      </c>
      <c r="F337" s="6">
        <f>'2_CAT 1 _PRIX SUR BPU'!E330</f>
        <v>0</v>
      </c>
      <c r="G337" s="77">
        <f t="shared" si="17"/>
        <v>0</v>
      </c>
    </row>
    <row r="338" spans="1:7" ht="25.5" x14ac:dyDescent="0.2">
      <c r="A338" s="21">
        <v>8004</v>
      </c>
      <c r="B338" s="15" t="s">
        <v>446</v>
      </c>
      <c r="C338" s="13" t="s">
        <v>40</v>
      </c>
      <c r="D338" s="37" t="s">
        <v>1</v>
      </c>
      <c r="E338" s="48">
        <v>4</v>
      </c>
      <c r="F338" s="6">
        <f>'2_CAT 1 _PRIX SUR BPU'!E331</f>
        <v>0</v>
      </c>
      <c r="G338" s="77">
        <f t="shared" si="17"/>
        <v>0</v>
      </c>
    </row>
    <row r="339" spans="1:7" ht="25.5" x14ac:dyDescent="0.2">
      <c r="A339" s="21">
        <v>8005</v>
      </c>
      <c r="B339" s="15" t="s">
        <v>447</v>
      </c>
      <c r="C339" s="24" t="s">
        <v>94</v>
      </c>
      <c r="D339" s="37" t="s">
        <v>1</v>
      </c>
      <c r="E339" s="48">
        <v>3</v>
      </c>
      <c r="F339" s="6">
        <f>'2_CAT 1 _PRIX SUR BPU'!E332</f>
        <v>0</v>
      </c>
      <c r="G339" s="77">
        <f t="shared" si="17"/>
        <v>0</v>
      </c>
    </row>
    <row r="340" spans="1:7" s="28" customFormat="1" ht="15" x14ac:dyDescent="0.2">
      <c r="A340" s="78"/>
      <c r="B340" s="80" t="s">
        <v>41</v>
      </c>
      <c r="C340" s="80"/>
      <c r="D340" s="52"/>
      <c r="E340" s="81"/>
      <c r="F340" s="86"/>
      <c r="G340" s="86">
        <f>SUM(G335:G339)</f>
        <v>0</v>
      </c>
    </row>
    <row r="341" spans="1:7" ht="15" x14ac:dyDescent="0.2">
      <c r="A341" s="42"/>
      <c r="B341" s="43"/>
      <c r="C341" s="43"/>
      <c r="D341" s="44"/>
      <c r="E341" s="89"/>
      <c r="F341" s="45"/>
      <c r="G341" s="45"/>
    </row>
    <row r="342" spans="1:7" ht="15" x14ac:dyDescent="0.2">
      <c r="A342" s="42"/>
      <c r="B342" s="43"/>
      <c r="C342" s="43"/>
      <c r="D342" s="44"/>
      <c r="E342" s="89"/>
      <c r="F342" s="45"/>
      <c r="G342" s="45"/>
    </row>
  </sheetData>
  <sheetProtection algorithmName="SHA-512" hashValue="4/pnVel6lLBzfcNStTnAjrwHg863QeyscmYVbkYzErJSu3/ylNhgSuqKxMM0LASgypgi5eh5EG9rpb6bvllyZQ==" saltValue="GgCk/LhspV6bN4tx2Pa8Rw==" spinCount="100000" sheet="1" objects="1" scenarios="1"/>
  <mergeCells count="10">
    <mergeCell ref="A1:G1"/>
    <mergeCell ref="A2:G2"/>
    <mergeCell ref="A3:G3"/>
    <mergeCell ref="A39:G39"/>
    <mergeCell ref="A333:G333"/>
    <mergeCell ref="A151:G151"/>
    <mergeCell ref="A167:G167"/>
    <mergeCell ref="A215:G215"/>
    <mergeCell ref="A308:G308"/>
    <mergeCell ref="A326:G326"/>
  </mergeCells>
  <hyperlinks>
    <hyperlink ref="C265" r:id="rId1" display="https://www.rexel.fr/frx/Fabricant/Disano/c/ZON"/>
  </hyperlinks>
  <pageMargins left="0.70866141732283472" right="0.70866141732283472" top="0.74803149606299213" bottom="0.74803149606299213" header="0.31496062992125984" footer="0.31496062992125984"/>
  <pageSetup paperSize="9" scale="50" fitToHeight="0" orientation="portrait" horizontalDpi="4294967295" verticalDpi="4294967295" r:id="rId2"/>
  <headerFooter>
    <oddFooter>&amp;R&amp;P/&amp;N</oddFooter>
  </headerFooter>
  <rowBreaks count="6" manualBreakCount="6">
    <brk id="38" max="16383" man="1"/>
    <brk id="150" max="16383" man="1"/>
    <brk id="166" max="16383" man="1"/>
    <brk id="214" max="16383" man="1"/>
    <brk id="307" max="16383" man="1"/>
    <brk id="32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J15" sqref="J15"/>
    </sheetView>
  </sheetViews>
  <sheetFormatPr baseColWidth="10" defaultRowHeight="15" x14ac:dyDescent="0.25"/>
  <cols>
    <col min="4" max="4" width="28.42578125" customWidth="1"/>
    <col min="5" max="5" width="28.85546875" customWidth="1"/>
    <col min="6" max="6" width="16.85546875" customWidth="1"/>
    <col min="7" max="7" width="19" customWidth="1"/>
  </cols>
  <sheetData>
    <row r="1" spans="1:13" s="2" customFormat="1" ht="41.25" customHeight="1" x14ac:dyDescent="0.2">
      <c r="A1" s="150" t="s">
        <v>138</v>
      </c>
      <c r="B1" s="150"/>
      <c r="C1" s="150"/>
      <c r="D1" s="150"/>
      <c r="E1" s="150"/>
      <c r="F1" s="150"/>
      <c r="G1" s="150"/>
    </row>
    <row r="2" spans="1:13" s="2" customFormat="1" ht="23.25" x14ac:dyDescent="0.2">
      <c r="A2" s="162" t="s">
        <v>139</v>
      </c>
      <c r="B2" s="162"/>
      <c r="C2" s="162"/>
      <c r="D2" s="162"/>
      <c r="E2" s="162"/>
      <c r="F2" s="162"/>
      <c r="G2" s="162"/>
    </row>
    <row r="3" spans="1:13" ht="18.75" thickBot="1" x14ac:dyDescent="0.3">
      <c r="A3" s="112"/>
      <c r="B3" s="112"/>
      <c r="C3" s="112"/>
      <c r="D3" s="112"/>
      <c r="E3" s="112"/>
      <c r="F3" s="112"/>
      <c r="G3" s="2"/>
    </row>
    <row r="4" spans="1:13" ht="57" customHeight="1" thickBot="1" x14ac:dyDescent="0.3">
      <c r="A4" s="163" t="s">
        <v>42</v>
      </c>
      <c r="B4" s="163"/>
      <c r="C4" s="163"/>
      <c r="D4" s="113" t="s">
        <v>114</v>
      </c>
      <c r="E4" s="114" t="s">
        <v>764</v>
      </c>
      <c r="F4" s="115" t="s">
        <v>110</v>
      </c>
      <c r="G4" s="115" t="s">
        <v>137</v>
      </c>
    </row>
    <row r="5" spans="1:13" ht="20.100000000000001" customHeight="1" x14ac:dyDescent="0.25">
      <c r="A5" s="158" t="s">
        <v>43</v>
      </c>
      <c r="B5" s="153"/>
      <c r="C5" s="154"/>
      <c r="D5" s="3" t="s">
        <v>115</v>
      </c>
      <c r="E5" s="116">
        <v>80000</v>
      </c>
      <c r="F5" s="117">
        <f>'3_CAT 2_PRIX SUR CATALOGUE'!E5</f>
        <v>0</v>
      </c>
      <c r="G5" s="118">
        <f>E5*(1-F5)</f>
        <v>80000</v>
      </c>
      <c r="M5" s="1"/>
    </row>
    <row r="6" spans="1:13" ht="20.100000000000001" customHeight="1" x14ac:dyDescent="0.25">
      <c r="A6" s="159"/>
      <c r="B6" s="160"/>
      <c r="C6" s="161"/>
      <c r="D6" s="4" t="s">
        <v>116</v>
      </c>
      <c r="E6" s="119">
        <v>80000</v>
      </c>
      <c r="F6" s="120">
        <f>'3_CAT 2_PRIX SUR CATALOGUE'!E6</f>
        <v>0</v>
      </c>
      <c r="G6" s="118">
        <f t="shared" ref="G6:G38" si="0">E6*(1-F6)</f>
        <v>80000</v>
      </c>
      <c r="M6" s="1"/>
    </row>
    <row r="7" spans="1:13" ht="20.100000000000001" customHeight="1" thickBot="1" x14ac:dyDescent="0.3">
      <c r="A7" s="159"/>
      <c r="B7" s="160"/>
      <c r="C7" s="161"/>
      <c r="D7" s="4" t="s">
        <v>117</v>
      </c>
      <c r="E7" s="119">
        <v>25000</v>
      </c>
      <c r="F7" s="121">
        <f>'3_CAT 2_PRIX SUR CATALOGUE'!E7</f>
        <v>0</v>
      </c>
      <c r="G7" s="122">
        <f t="shared" si="0"/>
        <v>25000</v>
      </c>
      <c r="M7" s="1"/>
    </row>
    <row r="8" spans="1:13" ht="20.100000000000001" customHeight="1" x14ac:dyDescent="0.25">
      <c r="A8" s="158" t="s">
        <v>44</v>
      </c>
      <c r="B8" s="153"/>
      <c r="C8" s="154"/>
      <c r="D8" s="3" t="s">
        <v>115</v>
      </c>
      <c r="E8" s="116">
        <v>140000</v>
      </c>
      <c r="F8" s="117">
        <f>'3_CAT 2_PRIX SUR CATALOGUE'!E8</f>
        <v>0</v>
      </c>
      <c r="G8" s="123">
        <f t="shared" si="0"/>
        <v>140000</v>
      </c>
      <c r="M8" s="1"/>
    </row>
    <row r="9" spans="1:13" ht="20.100000000000001" customHeight="1" x14ac:dyDescent="0.25">
      <c r="A9" s="159"/>
      <c r="B9" s="160"/>
      <c r="C9" s="161"/>
      <c r="D9" s="4" t="s">
        <v>116</v>
      </c>
      <c r="E9" s="119">
        <v>140000</v>
      </c>
      <c r="F9" s="120">
        <f>'3_CAT 2_PRIX SUR CATALOGUE'!E9</f>
        <v>0</v>
      </c>
      <c r="G9" s="118">
        <f t="shared" si="0"/>
        <v>140000</v>
      </c>
      <c r="M9" s="1"/>
    </row>
    <row r="10" spans="1:13" ht="20.100000000000001" customHeight="1" thickBot="1" x14ac:dyDescent="0.3">
      <c r="A10" s="159"/>
      <c r="B10" s="160"/>
      <c r="C10" s="161"/>
      <c r="D10" s="4" t="s">
        <v>118</v>
      </c>
      <c r="E10" s="119">
        <v>20000</v>
      </c>
      <c r="F10" s="121">
        <f>'3_CAT 2_PRIX SUR CATALOGUE'!E10</f>
        <v>0</v>
      </c>
      <c r="G10" s="122">
        <f t="shared" si="0"/>
        <v>20000</v>
      </c>
      <c r="M10" s="1"/>
    </row>
    <row r="11" spans="1:13" ht="20.100000000000001" customHeight="1" x14ac:dyDescent="0.25">
      <c r="A11" s="158" t="s">
        <v>45</v>
      </c>
      <c r="B11" s="153"/>
      <c r="C11" s="154"/>
      <c r="D11" s="3" t="s">
        <v>119</v>
      </c>
      <c r="E11" s="124">
        <v>10000</v>
      </c>
      <c r="F11" s="117">
        <f>'3_CAT 2_PRIX SUR CATALOGUE'!E11</f>
        <v>0</v>
      </c>
      <c r="G11" s="123">
        <f t="shared" si="0"/>
        <v>10000</v>
      </c>
    </row>
    <row r="12" spans="1:13" ht="20.100000000000001" customHeight="1" x14ac:dyDescent="0.25">
      <c r="A12" s="159"/>
      <c r="B12" s="160"/>
      <c r="C12" s="161"/>
      <c r="D12" s="4" t="s">
        <v>120</v>
      </c>
      <c r="E12" s="4">
        <v>10000</v>
      </c>
      <c r="F12" s="120">
        <f>'3_CAT 2_PRIX SUR CATALOGUE'!E12</f>
        <v>0</v>
      </c>
      <c r="G12" s="118">
        <f t="shared" si="0"/>
        <v>10000</v>
      </c>
    </row>
    <row r="13" spans="1:13" ht="20.100000000000001" customHeight="1" x14ac:dyDescent="0.25">
      <c r="A13" s="159"/>
      <c r="B13" s="160"/>
      <c r="C13" s="161"/>
      <c r="D13" s="4" t="s">
        <v>121</v>
      </c>
      <c r="E13" s="4">
        <v>10000</v>
      </c>
      <c r="F13" s="120">
        <f>'3_CAT 2_PRIX SUR CATALOGUE'!E13</f>
        <v>0</v>
      </c>
      <c r="G13" s="118">
        <f t="shared" si="0"/>
        <v>10000</v>
      </c>
    </row>
    <row r="14" spans="1:13" ht="20.100000000000001" customHeight="1" x14ac:dyDescent="0.25">
      <c r="A14" s="159"/>
      <c r="B14" s="160"/>
      <c r="C14" s="161"/>
      <c r="D14" s="4" t="s">
        <v>16</v>
      </c>
      <c r="E14" s="4">
        <v>10000</v>
      </c>
      <c r="F14" s="120">
        <f>'3_CAT 2_PRIX SUR CATALOGUE'!E14</f>
        <v>0</v>
      </c>
      <c r="G14" s="118">
        <f t="shared" si="0"/>
        <v>10000</v>
      </c>
    </row>
    <row r="15" spans="1:13" ht="20.100000000000001" customHeight="1" thickBot="1" x14ac:dyDescent="0.3">
      <c r="A15" s="159"/>
      <c r="B15" s="160"/>
      <c r="C15" s="161"/>
      <c r="D15" s="4" t="s">
        <v>122</v>
      </c>
      <c r="E15" s="125">
        <v>10000</v>
      </c>
      <c r="F15" s="121">
        <f>'3_CAT 2_PRIX SUR CATALOGUE'!E15</f>
        <v>0</v>
      </c>
      <c r="G15" s="122">
        <f t="shared" si="0"/>
        <v>10000</v>
      </c>
    </row>
    <row r="16" spans="1:13" ht="20.100000000000001" customHeight="1" x14ac:dyDescent="0.25">
      <c r="A16" s="158" t="s">
        <v>46</v>
      </c>
      <c r="B16" s="153"/>
      <c r="C16" s="154"/>
      <c r="D16" s="3" t="s">
        <v>123</v>
      </c>
      <c r="E16" s="116">
        <v>20000</v>
      </c>
      <c r="F16" s="117">
        <f>'3_CAT 2_PRIX SUR CATALOGUE'!E16</f>
        <v>0</v>
      </c>
      <c r="G16" s="123">
        <f t="shared" si="0"/>
        <v>20000</v>
      </c>
    </row>
    <row r="17" spans="1:7" ht="20.100000000000001" customHeight="1" x14ac:dyDescent="0.25">
      <c r="A17" s="159"/>
      <c r="B17" s="160"/>
      <c r="C17" s="161"/>
      <c r="D17" s="4" t="s">
        <v>124</v>
      </c>
      <c r="E17" s="119">
        <v>18000</v>
      </c>
      <c r="F17" s="120">
        <f>'3_CAT 2_PRIX SUR CATALOGUE'!E17</f>
        <v>0</v>
      </c>
      <c r="G17" s="118">
        <f t="shared" si="0"/>
        <v>18000</v>
      </c>
    </row>
    <row r="18" spans="1:7" ht="20.100000000000001" customHeight="1" x14ac:dyDescent="0.25">
      <c r="A18" s="159"/>
      <c r="B18" s="160"/>
      <c r="C18" s="161"/>
      <c r="D18" s="4" t="s">
        <v>115</v>
      </c>
      <c r="E18" s="119">
        <v>25000</v>
      </c>
      <c r="F18" s="120">
        <f>'3_CAT 2_PRIX SUR CATALOGUE'!E18</f>
        <v>0</v>
      </c>
      <c r="G18" s="118">
        <f t="shared" si="0"/>
        <v>25000</v>
      </c>
    </row>
    <row r="19" spans="1:7" ht="20.100000000000001" customHeight="1" thickBot="1" x14ac:dyDescent="0.3">
      <c r="A19" s="159"/>
      <c r="B19" s="160"/>
      <c r="C19" s="161"/>
      <c r="D19" s="4" t="s">
        <v>116</v>
      </c>
      <c r="E19" s="119">
        <v>17000</v>
      </c>
      <c r="F19" s="121">
        <f>'3_CAT 2_PRIX SUR CATALOGUE'!E19</f>
        <v>0</v>
      </c>
      <c r="G19" s="122">
        <f t="shared" si="0"/>
        <v>17000</v>
      </c>
    </row>
    <row r="20" spans="1:7" ht="20.100000000000001" customHeight="1" x14ac:dyDescent="0.25">
      <c r="A20" s="158" t="s">
        <v>47</v>
      </c>
      <c r="B20" s="153"/>
      <c r="C20" s="154"/>
      <c r="D20" s="3" t="s">
        <v>91</v>
      </c>
      <c r="E20" s="116">
        <v>80000</v>
      </c>
      <c r="F20" s="117">
        <f>'3_CAT 2_PRIX SUR CATALOGUE'!E20</f>
        <v>0</v>
      </c>
      <c r="G20" s="123">
        <f t="shared" si="0"/>
        <v>80000</v>
      </c>
    </row>
    <row r="21" spans="1:7" ht="20.100000000000001" customHeight="1" x14ac:dyDescent="0.25">
      <c r="A21" s="159"/>
      <c r="B21" s="160"/>
      <c r="C21" s="161"/>
      <c r="D21" s="4" t="s">
        <v>132</v>
      </c>
      <c r="E21" s="119">
        <v>18000</v>
      </c>
      <c r="F21" s="120">
        <f>'3_CAT 2_PRIX SUR CATALOGUE'!E21</f>
        <v>0</v>
      </c>
      <c r="G21" s="118">
        <f t="shared" si="0"/>
        <v>18000</v>
      </c>
    </row>
    <row r="22" spans="1:7" ht="20.100000000000001" customHeight="1" x14ac:dyDescent="0.25">
      <c r="A22" s="159"/>
      <c r="B22" s="160"/>
      <c r="C22" s="161"/>
      <c r="D22" s="4" t="s">
        <v>115</v>
      </c>
      <c r="E22" s="119">
        <v>18000</v>
      </c>
      <c r="F22" s="120">
        <f>'3_CAT 2_PRIX SUR CATALOGUE'!E22</f>
        <v>0</v>
      </c>
      <c r="G22" s="118">
        <f t="shared" si="0"/>
        <v>18000</v>
      </c>
    </row>
    <row r="23" spans="1:7" ht="20.100000000000001" customHeight="1" x14ac:dyDescent="0.25">
      <c r="A23" s="159"/>
      <c r="B23" s="160"/>
      <c r="C23" s="161"/>
      <c r="D23" s="4" t="s">
        <v>133</v>
      </c>
      <c r="E23" s="119">
        <v>10000</v>
      </c>
      <c r="F23" s="120">
        <f>'3_CAT 2_PRIX SUR CATALOGUE'!E23</f>
        <v>0</v>
      </c>
      <c r="G23" s="118">
        <f t="shared" si="0"/>
        <v>10000</v>
      </c>
    </row>
    <row r="24" spans="1:7" ht="20.100000000000001" customHeight="1" x14ac:dyDescent="0.25">
      <c r="A24" s="159"/>
      <c r="B24" s="160"/>
      <c r="C24" s="161"/>
      <c r="D24" s="4" t="s">
        <v>125</v>
      </c>
      <c r="E24" s="119">
        <v>5000</v>
      </c>
      <c r="F24" s="120">
        <f>'3_CAT 2_PRIX SUR CATALOGUE'!E24</f>
        <v>0</v>
      </c>
      <c r="G24" s="118">
        <f t="shared" si="0"/>
        <v>5000</v>
      </c>
    </row>
    <row r="25" spans="1:7" ht="20.100000000000001" customHeight="1" x14ac:dyDescent="0.25">
      <c r="A25" s="159"/>
      <c r="B25" s="160"/>
      <c r="C25" s="161"/>
      <c r="D25" s="4" t="s">
        <v>126</v>
      </c>
      <c r="E25" s="119">
        <v>2500</v>
      </c>
      <c r="F25" s="120">
        <f>'3_CAT 2_PRIX SUR CATALOGUE'!E25</f>
        <v>0</v>
      </c>
      <c r="G25" s="118">
        <f t="shared" si="0"/>
        <v>2500</v>
      </c>
    </row>
    <row r="26" spans="1:7" ht="20.100000000000001" customHeight="1" thickBot="1" x14ac:dyDescent="0.3">
      <c r="A26" s="159"/>
      <c r="B26" s="160"/>
      <c r="C26" s="161"/>
      <c r="D26" s="4" t="s">
        <v>6</v>
      </c>
      <c r="E26" s="119">
        <v>50000</v>
      </c>
      <c r="F26" s="121">
        <f>'3_CAT 2_PRIX SUR CATALOGUE'!E26</f>
        <v>0</v>
      </c>
      <c r="G26" s="122">
        <f t="shared" si="0"/>
        <v>50000</v>
      </c>
    </row>
    <row r="27" spans="1:7" ht="20.100000000000001" customHeight="1" x14ac:dyDescent="0.25">
      <c r="A27" s="158" t="s">
        <v>48</v>
      </c>
      <c r="B27" s="153"/>
      <c r="C27" s="154"/>
      <c r="D27" s="3" t="s">
        <v>127</v>
      </c>
      <c r="E27" s="116">
        <v>35000</v>
      </c>
      <c r="F27" s="117">
        <f>'3_CAT 2_PRIX SUR CATALOGUE'!E27</f>
        <v>0</v>
      </c>
      <c r="G27" s="123">
        <f t="shared" si="0"/>
        <v>35000</v>
      </c>
    </row>
    <row r="28" spans="1:7" ht="20.100000000000001" customHeight="1" x14ac:dyDescent="0.25">
      <c r="A28" s="159"/>
      <c r="B28" s="160"/>
      <c r="C28" s="161"/>
      <c r="D28" s="4" t="s">
        <v>128</v>
      </c>
      <c r="E28" s="119">
        <v>15000</v>
      </c>
      <c r="F28" s="120">
        <f>'3_CAT 2_PRIX SUR CATALOGUE'!E28</f>
        <v>0</v>
      </c>
      <c r="G28" s="118">
        <f t="shared" si="0"/>
        <v>15000</v>
      </c>
    </row>
    <row r="29" spans="1:7" ht="20.100000000000001" customHeight="1" x14ac:dyDescent="0.25">
      <c r="A29" s="159"/>
      <c r="B29" s="160"/>
      <c r="C29" s="161"/>
      <c r="D29" s="4" t="s">
        <v>129</v>
      </c>
      <c r="E29" s="119">
        <v>20000</v>
      </c>
      <c r="F29" s="120">
        <f>'3_CAT 2_PRIX SUR CATALOGUE'!E29</f>
        <v>0</v>
      </c>
      <c r="G29" s="118">
        <f t="shared" si="0"/>
        <v>20000</v>
      </c>
    </row>
    <row r="30" spans="1:7" ht="20.100000000000001" customHeight="1" x14ac:dyDescent="0.25">
      <c r="A30" s="159"/>
      <c r="B30" s="160"/>
      <c r="C30" s="161"/>
      <c r="D30" s="4" t="s">
        <v>130</v>
      </c>
      <c r="E30" s="119">
        <v>3000</v>
      </c>
      <c r="F30" s="120">
        <f>'3_CAT 2_PRIX SUR CATALOGUE'!E30</f>
        <v>0</v>
      </c>
      <c r="G30" s="118">
        <f t="shared" si="0"/>
        <v>3000</v>
      </c>
    </row>
    <row r="31" spans="1:7" ht="20.100000000000001" customHeight="1" x14ac:dyDescent="0.25">
      <c r="A31" s="159"/>
      <c r="B31" s="160"/>
      <c r="C31" s="161"/>
      <c r="D31" s="4" t="s">
        <v>131</v>
      </c>
      <c r="E31" s="119">
        <v>2500</v>
      </c>
      <c r="F31" s="120">
        <f>'3_CAT 2_PRIX SUR CATALOGUE'!E31</f>
        <v>0</v>
      </c>
      <c r="G31" s="118">
        <f t="shared" si="0"/>
        <v>2500</v>
      </c>
    </row>
    <row r="32" spans="1:7" ht="20.100000000000001" customHeight="1" x14ac:dyDescent="0.25">
      <c r="A32" s="159"/>
      <c r="B32" s="160"/>
      <c r="C32" s="161"/>
      <c r="D32" s="4" t="s">
        <v>118</v>
      </c>
      <c r="E32" s="119">
        <v>5000</v>
      </c>
      <c r="F32" s="120">
        <f>'3_CAT 2_PRIX SUR CATALOGUE'!E32</f>
        <v>0</v>
      </c>
      <c r="G32" s="118">
        <f t="shared" si="0"/>
        <v>5000</v>
      </c>
    </row>
    <row r="33" spans="1:7" ht="20.100000000000001" customHeight="1" thickBot="1" x14ac:dyDescent="0.3">
      <c r="A33" s="159"/>
      <c r="B33" s="160"/>
      <c r="C33" s="161"/>
      <c r="D33" s="4" t="s">
        <v>116</v>
      </c>
      <c r="E33" s="119">
        <v>5000</v>
      </c>
      <c r="F33" s="121">
        <f>'3_CAT 2_PRIX SUR CATALOGUE'!E33</f>
        <v>0</v>
      </c>
      <c r="G33" s="122">
        <f t="shared" si="0"/>
        <v>5000</v>
      </c>
    </row>
    <row r="34" spans="1:7" ht="20.100000000000001" customHeight="1" x14ac:dyDescent="0.25">
      <c r="A34" s="158" t="s">
        <v>49</v>
      </c>
      <c r="B34" s="153"/>
      <c r="C34" s="154"/>
      <c r="D34" s="3" t="s">
        <v>115</v>
      </c>
      <c r="E34" s="116">
        <v>5000</v>
      </c>
      <c r="F34" s="117">
        <f>'3_CAT 2_PRIX SUR CATALOGUE'!E46</f>
        <v>0</v>
      </c>
      <c r="G34" s="123">
        <f t="shared" si="0"/>
        <v>5000</v>
      </c>
    </row>
    <row r="35" spans="1:7" ht="20.100000000000001" customHeight="1" x14ac:dyDescent="0.25">
      <c r="A35" s="159"/>
      <c r="B35" s="160"/>
      <c r="C35" s="161"/>
      <c r="D35" s="4" t="s">
        <v>116</v>
      </c>
      <c r="E35" s="119">
        <v>5000</v>
      </c>
      <c r="F35" s="120">
        <f>'3_CAT 2_PRIX SUR CATALOGUE'!E47</f>
        <v>0</v>
      </c>
      <c r="G35" s="118">
        <f t="shared" si="0"/>
        <v>5000</v>
      </c>
    </row>
    <row r="36" spans="1:7" ht="20.100000000000001" customHeight="1" thickBot="1" x14ac:dyDescent="0.3">
      <c r="A36" s="159"/>
      <c r="B36" s="160"/>
      <c r="C36" s="161"/>
      <c r="D36" s="4" t="s">
        <v>118</v>
      </c>
      <c r="E36" s="119">
        <v>3000</v>
      </c>
      <c r="F36" s="121">
        <f>'3_CAT 2_PRIX SUR CATALOGUE'!E48</f>
        <v>0</v>
      </c>
      <c r="G36" s="122">
        <f t="shared" si="0"/>
        <v>3000</v>
      </c>
    </row>
    <row r="37" spans="1:7" ht="20.100000000000001" customHeight="1" x14ac:dyDescent="0.25">
      <c r="A37" s="152" t="s">
        <v>50</v>
      </c>
      <c r="B37" s="153"/>
      <c r="C37" s="154"/>
      <c r="D37" s="3" t="s">
        <v>134</v>
      </c>
      <c r="E37" s="116">
        <v>2500</v>
      </c>
      <c r="F37" s="117">
        <f>'3_CAT 2_PRIX SUR CATALOGUE'!E51</f>
        <v>0</v>
      </c>
      <c r="G37" s="128">
        <f t="shared" si="0"/>
        <v>2500</v>
      </c>
    </row>
    <row r="38" spans="1:7" ht="20.100000000000001" customHeight="1" thickBot="1" x14ac:dyDescent="0.3">
      <c r="A38" s="155"/>
      <c r="B38" s="156"/>
      <c r="C38" s="157"/>
      <c r="D38" s="126" t="s">
        <v>40</v>
      </c>
      <c r="E38" s="127">
        <v>2500</v>
      </c>
      <c r="F38" s="129">
        <f>'3_CAT 2_PRIX SUR CATALOGUE'!E52</f>
        <v>0</v>
      </c>
      <c r="G38" s="122">
        <f t="shared" si="0"/>
        <v>2500</v>
      </c>
    </row>
  </sheetData>
  <sheetProtection algorithmName="SHA-512" hashValue="ZO3fdZHv+4f4RGpmYF1h20FaWo62UUGetCQyYpDq66aXFTm4EZWPO9w5mWx6Oju+yDOgyYSsrFfWA+AnL3k6Dw==" saltValue="uY+MRrZcthWaHe8dr7TNJA==" spinCount="100000" sheet="1" objects="1" scenarios="1"/>
  <mergeCells count="11">
    <mergeCell ref="A37:C38"/>
    <mergeCell ref="A11:C15"/>
    <mergeCell ref="A16:C19"/>
    <mergeCell ref="A20:C26"/>
    <mergeCell ref="A1:G1"/>
    <mergeCell ref="A2:G2"/>
    <mergeCell ref="A27:C33"/>
    <mergeCell ref="A34:C36"/>
    <mergeCell ref="A4:C4"/>
    <mergeCell ref="A5:C7"/>
    <mergeCell ref="A8:C10"/>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tabSelected="1" workbookViewId="0">
      <selection activeCell="C6" sqref="C6"/>
    </sheetView>
  </sheetViews>
  <sheetFormatPr baseColWidth="10" defaultRowHeight="47.45" customHeight="1" x14ac:dyDescent="0.2"/>
  <cols>
    <col min="1" max="1" width="28.5703125" style="2" customWidth="1"/>
    <col min="2" max="2" width="44.7109375" style="2" customWidth="1"/>
    <col min="3" max="3" width="33.85546875" style="2" customWidth="1"/>
    <col min="4" max="5" width="11.42578125" style="2"/>
    <col min="6" max="6" width="25.85546875" style="2" customWidth="1"/>
    <col min="7" max="7" width="29.5703125" style="2" customWidth="1"/>
    <col min="8" max="16384" width="11.42578125" style="2"/>
  </cols>
  <sheetData>
    <row r="1" spans="1:7" ht="90.75" customHeight="1" x14ac:dyDescent="0.2">
      <c r="A1" s="150" t="s">
        <v>141</v>
      </c>
      <c r="B1" s="150"/>
      <c r="C1" s="150"/>
    </row>
    <row r="2" spans="1:7" ht="47.45" customHeight="1" x14ac:dyDescent="0.2">
      <c r="A2" s="151" t="s">
        <v>112</v>
      </c>
      <c r="B2" s="151"/>
      <c r="C2" s="151"/>
    </row>
    <row r="4" spans="1:7" ht="47.45" customHeight="1" x14ac:dyDescent="0.2">
      <c r="A4" s="164" t="s">
        <v>760</v>
      </c>
      <c r="B4" s="164"/>
      <c r="C4" s="164"/>
    </row>
    <row r="5" spans="1:7" ht="47.45" customHeight="1" x14ac:dyDescent="0.2">
      <c r="A5" s="106"/>
      <c r="B5" s="102" t="s">
        <v>42</v>
      </c>
      <c r="C5" s="98" t="s">
        <v>2</v>
      </c>
      <c r="F5" s="105" t="s">
        <v>766</v>
      </c>
      <c r="G5" s="4">
        <f>C14</f>
        <v>0</v>
      </c>
    </row>
    <row r="6" spans="1:7" ht="47.45" customHeight="1" x14ac:dyDescent="0.2">
      <c r="A6" s="90" t="s">
        <v>53</v>
      </c>
      <c r="B6" s="101" t="s">
        <v>43</v>
      </c>
      <c r="C6" s="4">
        <f>'4_SIMULATION CAT 1'!G37</f>
        <v>0</v>
      </c>
      <c r="F6" s="105" t="s">
        <v>767</v>
      </c>
      <c r="G6" s="4">
        <f>C28</f>
        <v>902000</v>
      </c>
    </row>
    <row r="7" spans="1:7" ht="47.45" customHeight="1" x14ac:dyDescent="0.2">
      <c r="A7" s="90" t="s">
        <v>54</v>
      </c>
      <c r="B7" s="101" t="s">
        <v>44</v>
      </c>
      <c r="C7" s="4">
        <f>'4_SIMULATION CAT 1'!G149</f>
        <v>0</v>
      </c>
      <c r="F7" s="105" t="s">
        <v>768</v>
      </c>
      <c r="G7" s="4">
        <f>SUM(G5:G6)</f>
        <v>902000</v>
      </c>
    </row>
    <row r="8" spans="1:7" ht="47.45" customHeight="1" x14ac:dyDescent="0.2">
      <c r="A8" s="90" t="s">
        <v>55</v>
      </c>
      <c r="B8" s="101" t="s">
        <v>45</v>
      </c>
      <c r="C8" s="4">
        <f>'4_SIMULATION CAT 1'!G165</f>
        <v>0</v>
      </c>
    </row>
    <row r="9" spans="1:7" ht="47.45" customHeight="1" x14ac:dyDescent="0.2">
      <c r="A9" s="90" t="s">
        <v>56</v>
      </c>
      <c r="B9" s="101" t="s">
        <v>46</v>
      </c>
      <c r="C9" s="4">
        <f>'4_SIMULATION CAT 1'!G213</f>
        <v>0</v>
      </c>
    </row>
    <row r="10" spans="1:7" ht="47.45" customHeight="1" x14ac:dyDescent="0.2">
      <c r="A10" s="90" t="s">
        <v>57</v>
      </c>
      <c r="B10" s="101" t="s">
        <v>47</v>
      </c>
      <c r="C10" s="4">
        <f>'4_SIMULATION CAT 1'!G306</f>
        <v>0</v>
      </c>
    </row>
    <row r="11" spans="1:7" ht="47.45" customHeight="1" x14ac:dyDescent="0.2">
      <c r="A11" s="90" t="s">
        <v>58</v>
      </c>
      <c r="B11" s="101" t="s">
        <v>48</v>
      </c>
      <c r="C11" s="4">
        <f>'4_SIMULATION CAT 1'!G324</f>
        <v>0</v>
      </c>
    </row>
    <row r="12" spans="1:7" ht="47.45" customHeight="1" x14ac:dyDescent="0.2">
      <c r="A12" s="90" t="s">
        <v>59</v>
      </c>
      <c r="B12" s="101" t="s">
        <v>49</v>
      </c>
      <c r="C12" s="4">
        <f>'4_SIMULATION CAT 1'!G331</f>
        <v>0</v>
      </c>
    </row>
    <row r="13" spans="1:7" ht="47.45" customHeight="1" x14ac:dyDescent="0.2">
      <c r="A13" s="90" t="s">
        <v>60</v>
      </c>
      <c r="B13" s="101" t="s">
        <v>50</v>
      </c>
      <c r="C13" s="4">
        <f>'4_SIMULATION CAT 1'!G340</f>
        <v>0</v>
      </c>
    </row>
    <row r="14" spans="1:7" ht="47.45" customHeight="1" x14ac:dyDescent="0.2">
      <c r="B14" s="101" t="s">
        <v>113</v>
      </c>
      <c r="C14" s="109">
        <f>SUM(C6:C13)</f>
        <v>0</v>
      </c>
    </row>
    <row r="15" spans="1:7" ht="47.45" customHeight="1" x14ac:dyDescent="0.2">
      <c r="B15" s="101" t="s">
        <v>769</v>
      </c>
      <c r="C15" s="110">
        <f>SUM(C14*0.2)</f>
        <v>0</v>
      </c>
    </row>
    <row r="16" spans="1:7" ht="47.45" customHeight="1" x14ac:dyDescent="0.2">
      <c r="B16" s="101" t="s">
        <v>770</v>
      </c>
      <c r="C16" s="110">
        <f>SUM(C14*1.2)</f>
        <v>0</v>
      </c>
    </row>
    <row r="18" spans="1:3" ht="47.45" customHeight="1" x14ac:dyDescent="0.2">
      <c r="A18" s="164" t="s">
        <v>761</v>
      </c>
      <c r="B18" s="164"/>
      <c r="C18" s="164"/>
    </row>
    <row r="19" spans="1:3" ht="47.45" customHeight="1" x14ac:dyDescent="0.2">
      <c r="A19" s="106"/>
      <c r="B19" s="102" t="s">
        <v>42</v>
      </c>
      <c r="C19" s="98" t="s">
        <v>2</v>
      </c>
    </row>
    <row r="20" spans="1:3" ht="47.45" customHeight="1" x14ac:dyDescent="0.2">
      <c r="A20" s="90" t="s">
        <v>53</v>
      </c>
      <c r="B20" s="101" t="s">
        <v>43</v>
      </c>
      <c r="C20" s="4">
        <f>SUM('5_SIMULATION CAT 2'!G5:G7)</f>
        <v>185000</v>
      </c>
    </row>
    <row r="21" spans="1:3" ht="47.45" customHeight="1" x14ac:dyDescent="0.2">
      <c r="A21" s="90" t="s">
        <v>54</v>
      </c>
      <c r="B21" s="101" t="s">
        <v>44</v>
      </c>
      <c r="C21" s="4">
        <f>SUM('5_SIMULATION CAT 2'!G8:G10)</f>
        <v>300000</v>
      </c>
    </row>
    <row r="22" spans="1:3" ht="47.45" customHeight="1" x14ac:dyDescent="0.2">
      <c r="A22" s="90" t="s">
        <v>55</v>
      </c>
      <c r="B22" s="101" t="s">
        <v>45</v>
      </c>
      <c r="C22" s="4">
        <f>SUM('5_SIMULATION CAT 2'!G11:G15)</f>
        <v>50000</v>
      </c>
    </row>
    <row r="23" spans="1:3" ht="47.45" customHeight="1" x14ac:dyDescent="0.2">
      <c r="A23" s="90" t="s">
        <v>56</v>
      </c>
      <c r="B23" s="101" t="s">
        <v>46</v>
      </c>
      <c r="C23" s="4">
        <f>SUM('5_SIMULATION CAT 2'!G16:G19)</f>
        <v>80000</v>
      </c>
    </row>
    <row r="24" spans="1:3" ht="47.45" customHeight="1" x14ac:dyDescent="0.2">
      <c r="A24" s="90" t="s">
        <v>57</v>
      </c>
      <c r="B24" s="101" t="s">
        <v>47</v>
      </c>
      <c r="C24" s="4">
        <f>SUM('5_SIMULATION CAT 2'!G20:G26)</f>
        <v>183500</v>
      </c>
    </row>
    <row r="25" spans="1:3" ht="47.45" customHeight="1" x14ac:dyDescent="0.2">
      <c r="A25" s="90" t="s">
        <v>58</v>
      </c>
      <c r="B25" s="101" t="s">
        <v>48</v>
      </c>
      <c r="C25" s="4">
        <f>SUM('5_SIMULATION CAT 2'!G27:G33)</f>
        <v>85500</v>
      </c>
    </row>
    <row r="26" spans="1:3" ht="47.45" customHeight="1" x14ac:dyDescent="0.2">
      <c r="A26" s="90" t="s">
        <v>59</v>
      </c>
      <c r="B26" s="101" t="s">
        <v>49</v>
      </c>
      <c r="C26" s="4">
        <f>SUM('5_SIMULATION CAT 2'!G34:G36)</f>
        <v>13000</v>
      </c>
    </row>
    <row r="27" spans="1:3" ht="47.45" customHeight="1" x14ac:dyDescent="0.2">
      <c r="A27" s="90" t="s">
        <v>60</v>
      </c>
      <c r="B27" s="101" t="s">
        <v>50</v>
      </c>
      <c r="C27" s="4">
        <f>SUM('5_SIMULATION CAT 2'!G37:G38)</f>
        <v>5000</v>
      </c>
    </row>
    <row r="28" spans="1:3" ht="47.45" customHeight="1" x14ac:dyDescent="0.2">
      <c r="B28" s="101" t="s">
        <v>113</v>
      </c>
      <c r="C28" s="109">
        <f>SUM(C20:C27)</f>
        <v>902000</v>
      </c>
    </row>
    <row r="29" spans="1:3" ht="47.45" customHeight="1" x14ac:dyDescent="0.2">
      <c r="B29" s="101" t="s">
        <v>769</v>
      </c>
      <c r="C29" s="110">
        <f>SUM(C28*0.2)</f>
        <v>180400</v>
      </c>
    </row>
    <row r="30" spans="1:3" ht="47.45" customHeight="1" x14ac:dyDescent="0.2">
      <c r="B30" s="101" t="s">
        <v>770</v>
      </c>
      <c r="C30" s="110">
        <f>SUM(C28*1.2)</f>
        <v>1082400</v>
      </c>
    </row>
  </sheetData>
  <sheetProtection algorithmName="SHA-512" hashValue="rb4tm+ZphsCbzthPDhnrUO1uF8AJMcn9a+OdZWTo4cl+RIaPw2yGwen1jqxMQK/lRXDoWtxwmLqK49ULd4stzg==" saltValue="/gcFE5Z/evMpTAW8gpAZNA==" spinCount="100000" sheet="1" objects="1" scenarios="1"/>
  <mergeCells count="4">
    <mergeCell ref="A1:C1"/>
    <mergeCell ref="A2:C2"/>
    <mergeCell ref="A4:C4"/>
    <mergeCell ref="A18:C18"/>
  </mergeCells>
  <pageMargins left="0.70866141732283472" right="0.70866141732283472" top="0.74803149606299213" bottom="0.74803149606299213" header="0.31496062992125984" footer="0.31496062992125984"/>
  <pageSetup paperSize="9" scale="70" fitToHeight="0" orientation="portrait" verticalDpi="0" r:id="rId1"/>
  <headerFooter>
    <oddFooter xml:space="preserve">&amp;R&amp;P/&amp;N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1721b347-b125-4e43-93d4-8af9b1229f8c">XD7PN6MSD2FP-783182998-174070</_dlc_DocId>
    <_dlc_DocIdUrl xmlns="1721b347-b125-4e43-93d4-8af9b1229f8c">
      <Url>http://shpprod.tm.marine.defense.gouv.fr/piaf/_layouts/DocIdRedir.aspx?ID=XD7PN6MSD2FP-783182998-174070</Url>
      <Description>XD7PN6MSD2FP-783182998-174070</Description>
    </_dlc_DocIdUrl>
    <TaxCatchAll xmlns="1721b347-b125-4e43-93d4-8af9b1229f8c"/>
    <n8846f5a9ed346b7a8dde293fefb8b54 xmlns="c7736a27-9e83-4c16-991e-927a23f68528">
      <Terms xmlns="http://schemas.microsoft.com/office/infopath/2007/PartnerControls"/>
    </n8846f5a9ed346b7a8dde293fefb8b54>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0EAC1E041BA01046B0C3B64F97C98E62" ma:contentTypeVersion="8" ma:contentTypeDescription="Crée un document." ma:contentTypeScope="" ma:versionID="c34b7b7297695dd9e901cdb17bda8627">
  <xsd:schema xmlns:xsd="http://www.w3.org/2001/XMLSchema" xmlns:xs="http://www.w3.org/2001/XMLSchema" xmlns:p="http://schemas.microsoft.com/office/2006/metadata/properties" xmlns:ns2="1721b347-b125-4e43-93d4-8af9b1229f8c" xmlns:ns3="c7736a27-9e83-4c16-991e-927a23f68528" xmlns:ns4="bddd30c3-6f54-4509-a8bb-b5c468ac13e1" targetNamespace="http://schemas.microsoft.com/office/2006/metadata/properties" ma:root="true" ma:fieldsID="73305779be146a72935d9dc2d6ea4fc0" ns2:_="" ns3:_="" ns4:_="">
    <xsd:import namespace="1721b347-b125-4e43-93d4-8af9b1229f8c"/>
    <xsd:import namespace="c7736a27-9e83-4c16-991e-927a23f68528"/>
    <xsd:import namespace="bddd30c3-6f54-4509-a8bb-b5c468ac13e1"/>
    <xsd:element name="properties">
      <xsd:complexType>
        <xsd:sequence>
          <xsd:element name="documentManagement">
            <xsd:complexType>
              <xsd:all>
                <xsd:element ref="ns2:_dlc_DocId" minOccurs="0"/>
                <xsd:element ref="ns2:_dlc_DocIdUrl" minOccurs="0"/>
                <xsd:element ref="ns2:_dlc_DocIdPersistId" minOccurs="0"/>
                <xsd:element ref="ns3:n8846f5a9ed346b7a8dde293fefb8b54" minOccurs="0"/>
                <xsd:element ref="ns2:TaxCatchAll" minOccurs="0"/>
                <xsd:element ref="ns4:n_x00b0__x0020_de_x0020_l_x0027_acte_x0020__x003a__x0020_Raison_x0020_sociale_x0020_titulair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21b347-b125-4e43-93d4-8af9b1229f8c" elementFormDefault="qualified">
    <xsd:import namespace="http://schemas.microsoft.com/office/2006/documentManagement/types"/>
    <xsd:import namespace="http://schemas.microsoft.com/office/infopath/2007/PartnerControls"/>
    <xsd:element name="_dlc_DocId" ma:index="8" nillable="true" ma:displayName="Valeur d’ID de document" ma:description="Valeur de l’ID de document affecté à cet élément." ma:internalName="_dlc_DocId" ma:readOnly="true">
      <xsd:simpleType>
        <xsd:restriction base="dms:Text"/>
      </xsd:simpleType>
    </xsd:element>
    <xsd:element name="_dlc_DocIdUrl" ma:index="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Conserver l’ID" ma:description="Conserver l’ID lors de l’ajout." ma:hidden="true" ma:internalName="_dlc_DocIdPersistId" ma:readOnly="true">
      <xsd:simpleType>
        <xsd:restriction base="dms:Boolean"/>
      </xsd:simpleType>
    </xsd:element>
    <xsd:element name="TaxCatchAll" ma:index="12" nillable="true" ma:displayName="Colonne Attraper tout de Taxonomie" ma:description="" ma:hidden="true" ma:list="{2b145bbc-f7b0-4913-9866-3b1bb540cf2e}" ma:internalName="TaxCatchAll" ma:showField="CatchAllData" ma:web="1721b347-b125-4e43-93d4-8af9b1229f8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7736a27-9e83-4c16-991e-927a23f68528" elementFormDefault="qualified">
    <xsd:import namespace="http://schemas.microsoft.com/office/2006/documentManagement/types"/>
    <xsd:import namespace="http://schemas.microsoft.com/office/infopath/2007/PartnerControls"/>
    <xsd:element name="n8846f5a9ed346b7a8dde293fefb8b54" ma:index="11" nillable="true" ma:taxonomy="true" ma:internalName="n8846f5a9ed346b7a8dde293fefb8b54" ma:taxonomyFieldName="Nature_x0020_du_x0020_document" ma:displayName="Nature du document" ma:default="" ma:fieldId="{78846f5a-9ed3-46b7-a8dd-e293fefb8b54}" ma:sspId="7be7f745-9c01-4ade-a04e-640df54bde4e" ma:termSetId="9226f730-70bd-474e-9ed6-50fa3af07a38" ma:anchorId="3d8b0bc3-dfc3-4a43-bbe7-51da9248b9f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ddd30c3-6f54-4509-a8bb-b5c468ac13e1" elementFormDefault="qualified">
    <xsd:import namespace="http://schemas.microsoft.com/office/2006/documentManagement/types"/>
    <xsd:import namespace="http://schemas.microsoft.com/office/infopath/2007/PartnerControls"/>
    <xsd:element name="n_x00b0__x0020_de_x0020_l_x0027_acte_x0020__x003a__x0020_Raison_x0020_sociale_x0020_titulaire" ma:index="14" nillable="true" ma:displayName="n° de l'acte : Raison sociale titulaire" ma:list="{ac6770ca-d440-4918-afe5-cc2039b1f918}" ma:internalName="n_x00b0__x0020_de_x0020_l_x0027_acte_x0020__x003a__x0020_Raison_x0020_sociale_x0020_titulaire" ma:readOnly="true" ma:showField="Raison_x0020_sociale_x0020_titul" ma:web="1721b347-b125-4e43-93d4-8af9b1229f8c">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76CCA2-C422-4EB7-BF7B-7E8107C3E8A3}">
  <ds:schemaRefs>
    <ds:schemaRef ds:uri="http://schemas.microsoft.com/sharepoint/events"/>
  </ds:schemaRefs>
</ds:datastoreItem>
</file>

<file path=customXml/itemProps2.xml><?xml version="1.0" encoding="utf-8"?>
<ds:datastoreItem xmlns:ds="http://schemas.openxmlformats.org/officeDocument/2006/customXml" ds:itemID="{4B202B11-B2F8-4AE1-A75F-3238C3FD1A0D}">
  <ds:schemaRefs>
    <ds:schemaRef ds:uri="http://schemas.microsoft.com/sharepoint/v3/contenttype/forms"/>
  </ds:schemaRefs>
</ds:datastoreItem>
</file>

<file path=customXml/itemProps3.xml><?xml version="1.0" encoding="utf-8"?>
<ds:datastoreItem xmlns:ds="http://schemas.openxmlformats.org/officeDocument/2006/customXml" ds:itemID="{2D298953-ECA8-4A24-98F6-56DED08FAD1C}">
  <ds:schemaRefs>
    <ds:schemaRef ds:uri="http://schemas.openxmlformats.org/package/2006/metadata/core-properties"/>
    <ds:schemaRef ds:uri="http://www.w3.org/XML/1998/namespace"/>
    <ds:schemaRef ds:uri="http://schemas.microsoft.com/office/2006/documentManagement/types"/>
    <ds:schemaRef ds:uri="http://purl.org/dc/terms/"/>
    <ds:schemaRef ds:uri="http://purl.org/dc/elements/1.1/"/>
    <ds:schemaRef ds:uri="http://schemas.microsoft.com/office/infopath/2007/PartnerControls"/>
    <ds:schemaRef ds:uri="bddd30c3-6f54-4509-a8bb-b5c468ac13e1"/>
    <ds:schemaRef ds:uri="c7736a27-9e83-4c16-991e-927a23f68528"/>
    <ds:schemaRef ds:uri="1721b347-b125-4e43-93d4-8af9b1229f8c"/>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0F70AFEC-2059-40C1-8DBB-715128DE97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21b347-b125-4e43-93d4-8af9b1229f8c"/>
    <ds:schemaRef ds:uri="c7736a27-9e83-4c16-991e-927a23f68528"/>
    <ds:schemaRef ds:uri="bddd30c3-6f54-4509-a8bb-b5c468ac13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1_PAGE DE GARDE</vt:lpstr>
      <vt:lpstr>2_CAT 1 _PRIX SUR BPU</vt:lpstr>
      <vt:lpstr>3_CAT 2_PRIX SUR CATALOGUE</vt:lpstr>
      <vt:lpstr>4_SIMULATION CAT 1</vt:lpstr>
      <vt:lpstr>5_SIMULATION CAT 2</vt:lpstr>
      <vt:lpstr>6_SIMULATION SYNTHESE</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KDF</dc:creator>
  <cp:lastModifiedBy>TARRAIN-FALLON Delphine SA CL NORMALE DEF</cp:lastModifiedBy>
  <cp:lastPrinted>2025-09-23T11:27:52Z</cp:lastPrinted>
  <dcterms:created xsi:type="dcterms:W3CDTF">2019-05-23T08:42:35Z</dcterms:created>
  <dcterms:modified xsi:type="dcterms:W3CDTF">2025-10-29T07:53:59Z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35d8fd1f-b5d4-46cc-aefe-4bcc9da3c3a3</vt:lpwstr>
  </property>
  <property fmtid="{D5CDD505-2E9C-101B-9397-08002B2CF9AE}" pid="3" name="ContentTypeId">
    <vt:lpwstr>0x0101000EAC1E041BA01046B0C3B64F97C98E62</vt:lpwstr>
  </property>
  <property fmtid="{D5CDD505-2E9C-101B-9397-08002B2CF9AE}" pid="4" name="Nature du document">
    <vt:lpwstr/>
  </property>
</Properties>
</file>